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A74A1BE9-26A7-495E-A63D-3839E4817E00}" xr6:coauthVersionLast="47" xr6:coauthVersionMax="47" xr10:uidLastSave="{00000000-0000-0000-0000-000000000000}"/>
  <bookViews>
    <workbookView xWindow="-120" yWindow="-120" windowWidth="20730" windowHeight="11160" xr2:uid="{32D723D1-AE2A-4617-9B3F-4910EB0DD249}"/>
  </bookViews>
  <sheets>
    <sheet name="NOMINA CARACTER EV MAYO 2026 " sheetId="1" r:id="rId1"/>
  </sheets>
  <definedNames>
    <definedName name="_xlnm.Print_Area" localSheetId="0">'NOMINA CARACTER EV MAYO 2026 '!$B$1:$M$37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L16" i="1"/>
  <c r="L18" i="1" s="1"/>
  <c r="K16" i="1"/>
  <c r="K18" i="1" s="1"/>
  <c r="J16" i="1"/>
  <c r="J18" i="1" s="1"/>
  <c r="I16" i="1"/>
  <c r="H16" i="1"/>
  <c r="G16" i="1"/>
  <c r="F16" i="1"/>
  <c r="E16" i="1"/>
  <c r="E18" i="1" s="1"/>
  <c r="L15" i="1"/>
  <c r="M15" i="1" s="1"/>
  <c r="M16" i="1" s="1"/>
  <c r="M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<sst xmlns="http://schemas.openxmlformats.org/spreadsheetml/2006/main" count="30" uniqueCount="30">
  <si>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</si>
  <si>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</si>
  <si>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</si>
  <si>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000036 - PERSONAL DE CARÁCTER EVENTUAL CORRESPONDIENTE AL MES DE MAYO 2026</t>
  </si>
  <si>
    <t>CAPITULO: 0211    SUBCAPITULO: 01     DAF: 01     UE: 0006    PROGRAMA: 17    SUBPROGRAMA: 02    PROYECTO: 0    ACTIVIDAD: 0001    CUENTA:  2.1.1.2.09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</si>
  <si>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</si>
  <si>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</si>
  <si>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</si>
  <si>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</si>
  <si>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</si>
  <si>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</si>
  <si>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</si>
  <si>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</si>
  <si>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</si>
  <si>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</si>
  <si>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</si>
  <si>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</si>
  <si>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</si>
  <si>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GESTIÓN DE RIESGO</t>
  </si>
  <si>
    <t>MANUEL JOSÉ RYMER PÉREZ</t>
  </si>
  <si>
    <t>M</t>
  </si>
  <si>
    <t>ANALISTA DE GESTIÓN DE  RIESGO</t>
  </si>
  <si>
    <t>Subtotal :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</si>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</sst>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164" fontId="8" fillId="0" borderId="1" xfId="1" applyFont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6" borderId="1" xfId="0" applyNumberFormat="1" applyFont="1" applyFill="1" applyBorder="1"/>
    <xf numFmtId="2" fontId="8" fillId="6" borderId="1" xfId="1" applyNumberFormat="1" applyFont="1" applyFill="1" applyBorder="1"/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7" borderId="0" xfId="0" applyFont="1" applyFill="1" applyAlignment="1">
      <alignment horizontal="center" wrapText="1"/>
    </xf>
    <xf numFmtId="4" fontId="13" fillId="7" borderId="0" xfId="0" applyNumberFormat="1" applyFont="1" applyFill="1" applyAlignment="1">
      <alignment horizontal="right"/>
    </xf>
    <xf numFmtId="2" fontId="13" fillId="7" borderId="0" xfId="0" applyNumberFormat="1" applyFont="1" applyFill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7" borderId="0" xfId="0" applyFont="1" applyFill="1"/>
    <xf numFmtId="0" fontId="12" fillId="2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  <xf numFmtId="164" fontId="6" fillId="3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4" fontId="12" fillId="7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2381974</xdr:colOff>
      <xdr:row>0</xdr:row>
      <xdr:rowOff>11906</xdr:rowOff>
    </xdr:from>
    <xdr:to>
      <xdr:col>4</xdr:col>
      <xdr:colOff>806019</xdr:colOff>
      <xdr:row>4</xdr:row>
      <xdr:rowOff>135298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68B8A9E-7991-4909-95CA-B991EC46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049" y="11906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411766</xdr:colOff>
      <xdr:row>0</xdr:row>
      <xdr:rowOff>130969</xdr:rowOff>
    </xdr:from>
    <xdr:to>
      <xdr:col>6</xdr:col>
      <xdr:colOff>333375</xdr:colOff>
      <xdr:row>4</xdr:row>
      <xdr:rowOff>160194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93B0508-8D4D-4AE2-8714-328ED345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091" y="130969"/>
          <a:ext cx="1931384" cy="86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254838</xdr:colOff>
      <xdr:row>27</xdr:row>
      <xdr:rowOff>25988</xdr:rowOff>
    </xdr:from>
    <xdr:to>
      <xdr:col>3</xdr:col>
      <xdr:colOff>1502613</xdr:colOff>
      <xdr:row>32</xdr:row>
      <xdr:rowOff>71881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431D44-4636-46BE-BB91-002F8C24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26913" y="7703138"/>
          <a:ext cx="1247775" cy="128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251148</xdr:colOff>
      <xdr:row>27</xdr:row>
      <xdr:rowOff>39709</xdr:rowOff>
    </xdr:from>
    <xdr:to>
      <xdr:col>5</xdr:col>
      <xdr:colOff>235198</xdr:colOff>
      <xdr:row>32</xdr:row>
      <xdr:rowOff>10909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C67C18-93F8-4ECF-A8AA-43F15DB3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47473" y="7716859"/>
          <a:ext cx="1203250" cy="120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BA34-62BE-41F1-AED1-8D11F3285637}">
  <sheetPr>
    <pageSetUpPr fitToPage="1"/>
  </sheetPr>
  <dimension ref="A1:M55"/>
  <sheetViews>
    <sheetView showGridLines="0" tabSelected="1" topLeftCell="B1" zoomScale="80" zoomScaleNormal="80" workbookViewId="0">
      <selection activeCell="B40" sqref="B40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54" t="s">
        <v>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2:13" s="1" customFormat="1" ht="12.75" customHeight="1" x14ac:dyDescent="0.25">
      <c r="B7" s="54" t="s">
        <v>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2:13" s="1" customFormat="1" ht="12.75" customHeight="1" x14ac:dyDescent="0.25">
      <c r="B8" s="54" t="s">
        <v>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3" s="1" customFormat="1" ht="12.75" customHeight="1" x14ac:dyDescent="0.25">
      <c r="B9" s="54" t="s">
        <v>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3" s="1" customFormat="1" ht="12.75" customHeight="1" x14ac:dyDescent="0.25">
      <c r="B10" s="55" t="s">
        <v>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2:13" ht="18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s="5" customFormat="1" ht="17.25" customHeight="1" x14ac:dyDescent="0.25">
      <c r="B12" s="56" t="s">
        <v>5</v>
      </c>
      <c r="C12" s="57" t="s">
        <v>6</v>
      </c>
      <c r="D12" s="57" t="s">
        <v>7</v>
      </c>
      <c r="E12" s="4" t="s">
        <v>8</v>
      </c>
      <c r="F12" s="58" t="s">
        <v>9</v>
      </c>
      <c r="G12" s="53" t="s">
        <v>10</v>
      </c>
      <c r="H12" s="53" t="s">
        <v>11</v>
      </c>
      <c r="I12" s="53" t="s">
        <v>12</v>
      </c>
      <c r="J12" s="53" t="s">
        <v>13</v>
      </c>
      <c r="K12" s="53" t="s">
        <v>14</v>
      </c>
      <c r="L12" s="53" t="s">
        <v>15</v>
      </c>
      <c r="M12" s="53" t="s">
        <v>16</v>
      </c>
    </row>
    <row r="13" spans="2:13" s="5" customFormat="1" ht="18.75" customHeight="1" x14ac:dyDescent="0.25">
      <c r="B13" s="56"/>
      <c r="C13" s="57"/>
      <c r="D13" s="57"/>
      <c r="E13" s="4" t="s">
        <v>17</v>
      </c>
      <c r="F13" s="58"/>
      <c r="G13" s="53"/>
      <c r="H13" s="53"/>
      <c r="I13" s="53"/>
      <c r="J13" s="53"/>
      <c r="K13" s="53"/>
      <c r="L13" s="53"/>
      <c r="M13" s="53"/>
    </row>
    <row r="14" spans="2:13" s="11" customFormat="1" ht="37.5" customHeight="1" x14ac:dyDescent="0.3">
      <c r="B14" s="6" t="s">
        <v>18</v>
      </c>
      <c r="C14" s="7"/>
      <c r="D14" s="8"/>
      <c r="E14" s="9"/>
      <c r="F14" s="10"/>
      <c r="G14" s="9"/>
      <c r="H14" s="9"/>
      <c r="I14" s="9"/>
      <c r="J14" s="9"/>
      <c r="K14" s="9"/>
      <c r="L14" s="9"/>
      <c r="M14" s="9"/>
    </row>
    <row r="15" spans="2:13" s="11" customFormat="1" ht="37.5" customHeight="1" x14ac:dyDescent="0.3">
      <c r="B15" s="12" t="s">
        <v>19</v>
      </c>
      <c r="C15" s="7" t="s">
        <v>20</v>
      </c>
      <c r="D15" s="13" t="s">
        <v>21</v>
      </c>
      <c r="E15" s="14">
        <v>70000</v>
      </c>
      <c r="F15" s="15">
        <v>0</v>
      </c>
      <c r="G15" s="16">
        <v>70000</v>
      </c>
      <c r="H15" s="16">
        <v>2009</v>
      </c>
      <c r="I15" s="16">
        <v>5368.48</v>
      </c>
      <c r="J15" s="16">
        <v>2128</v>
      </c>
      <c r="K15" s="17">
        <v>25</v>
      </c>
      <c r="L15" s="16">
        <f>SUM(H15:K15)</f>
        <v>9530.48</v>
      </c>
      <c r="M15" s="16">
        <f>+G15-L15</f>
        <v>60469.520000000004</v>
      </c>
    </row>
    <row r="16" spans="2:13" s="23" customFormat="1" ht="37.5" customHeight="1" x14ac:dyDescent="0.3">
      <c r="B16" s="18" t="s">
        <v>22</v>
      </c>
      <c r="C16" s="18"/>
      <c r="D16" s="19">
        <v>1</v>
      </c>
      <c r="E16" s="20">
        <f>SUM(E15)</f>
        <v>70000</v>
      </c>
      <c r="F16" s="21">
        <f>+F15</f>
        <v>0</v>
      </c>
      <c r="G16" s="20">
        <f>SUM(G15)</f>
        <v>70000</v>
      </c>
      <c r="H16" s="20">
        <f>SUM(H15)</f>
        <v>2009</v>
      </c>
      <c r="I16" s="20">
        <f>SUM(I15)</f>
        <v>5368.48</v>
      </c>
      <c r="J16" s="20">
        <f>SUM(J15)</f>
        <v>2128</v>
      </c>
      <c r="K16" s="22">
        <f>+K15</f>
        <v>25</v>
      </c>
      <c r="L16" s="20">
        <f>SUM(L15)</f>
        <v>9530.48</v>
      </c>
      <c r="M16" s="20">
        <f>SUM(M15)</f>
        <v>60469.520000000004</v>
      </c>
    </row>
    <row r="17" spans="2:13" s="23" customFormat="1" ht="37.5" customHeight="1" x14ac:dyDescent="0.3">
      <c r="B17" s="18"/>
      <c r="C17" s="18"/>
      <c r="D17" s="19"/>
      <c r="E17" s="20"/>
      <c r="F17" s="21"/>
      <c r="G17" s="24"/>
      <c r="H17" s="24"/>
      <c r="I17" s="24"/>
      <c r="J17" s="24"/>
      <c r="K17" s="22"/>
      <c r="L17" s="24"/>
      <c r="M17" s="24"/>
    </row>
    <row r="18" spans="2:13" s="5" customFormat="1" ht="37.5" customHeight="1" x14ac:dyDescent="0.3">
      <c r="B18" s="25" t="s">
        <v>23</v>
      </c>
      <c r="C18" s="26"/>
      <c r="D18" s="27">
        <v>1</v>
      </c>
      <c r="E18" s="28">
        <f>+E16</f>
        <v>70000</v>
      </c>
      <c r="F18" s="29">
        <f>+F17</f>
        <v>0</v>
      </c>
      <c r="G18" s="28">
        <f t="shared" ref="G18:M18" si="0">+G16</f>
        <v>70000</v>
      </c>
      <c r="H18" s="28">
        <f t="shared" si="0"/>
        <v>2009</v>
      </c>
      <c r="I18" s="28">
        <f t="shared" si="0"/>
        <v>5368.48</v>
      </c>
      <c r="J18" s="28">
        <f t="shared" si="0"/>
        <v>2128</v>
      </c>
      <c r="K18" s="28">
        <f t="shared" si="0"/>
        <v>25</v>
      </c>
      <c r="L18" s="28">
        <f t="shared" si="0"/>
        <v>9530.48</v>
      </c>
      <c r="M18" s="28">
        <f t="shared" si="0"/>
        <v>60469.520000000004</v>
      </c>
    </row>
    <row r="19" spans="2:13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2:13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2:13" ht="56.25" customHeight="1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2:13" ht="52.5" customHeight="1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2:13" ht="16.5" customHeight="1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2:13" ht="10.5" customHeight="1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 ht="18" hidden="1" customHeight="1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 ht="39.75" customHeight="1" x14ac:dyDescent="0.2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13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3" ht="38.25" customHeight="1" x14ac:dyDescent="0.25">
      <c r="B29" s="31"/>
      <c r="C29" s="31"/>
      <c r="D29" s="32"/>
      <c r="E29" s="33"/>
      <c r="F29" s="34"/>
      <c r="G29" s="59" t="s">
        <v>24</v>
      </c>
      <c r="H29" s="59"/>
      <c r="I29" s="59"/>
      <c r="J29" s="59"/>
      <c r="K29" s="59"/>
      <c r="L29" s="59"/>
      <c r="M29" s="33"/>
    </row>
    <row r="30" spans="2:13" x14ac:dyDescent="0.25">
      <c r="B30" s="35" t="s">
        <v>25</v>
      </c>
      <c r="C30" s="36"/>
      <c r="D30" s="37"/>
      <c r="E30" s="38"/>
      <c r="F30" s="38"/>
      <c r="G30" s="60" t="s">
        <v>26</v>
      </c>
      <c r="H30" s="60"/>
      <c r="I30" s="60"/>
      <c r="J30" s="60"/>
      <c r="K30" s="60"/>
      <c r="L30" s="60"/>
      <c r="M30" s="39"/>
    </row>
    <row r="31" spans="2:13" x14ac:dyDescent="0.25">
      <c r="B31" s="31" t="s">
        <v>27</v>
      </c>
      <c r="C31" s="31"/>
      <c r="D31" s="38"/>
      <c r="E31" s="38"/>
      <c r="F31" s="40"/>
      <c r="G31" s="61" t="s">
        <v>28</v>
      </c>
      <c r="H31" s="61"/>
      <c r="I31" s="61"/>
      <c r="J31" s="61"/>
      <c r="K31" s="61"/>
      <c r="L31" s="61"/>
      <c r="M31" s="38"/>
    </row>
    <row r="32" spans="2:13" ht="14.25" customHeight="1" x14ac:dyDescent="0.25">
      <c r="B32" s="36"/>
      <c r="C32" s="36"/>
      <c r="D32" s="41"/>
      <c r="E32" s="42"/>
      <c r="F32" s="40"/>
      <c r="G32" s="38"/>
      <c r="H32" s="62"/>
      <c r="I32" s="62"/>
      <c r="J32" s="62"/>
      <c r="K32" s="62"/>
      <c r="L32" s="62"/>
      <c r="M32" s="62"/>
    </row>
    <row r="33" spans="2:13" ht="53.25" customHeight="1" x14ac:dyDescent="0.25">
      <c r="B33" s="36"/>
      <c r="C33" s="36"/>
      <c r="D33" s="41"/>
      <c r="E33" s="42"/>
      <c r="F33" s="40"/>
      <c r="G33" s="38"/>
      <c r="H33" s="43"/>
      <c r="I33" s="43"/>
      <c r="J33" s="43"/>
      <c r="K33" s="43"/>
      <c r="L33" s="43"/>
      <c r="M33" s="43"/>
    </row>
    <row r="34" spans="2:13" ht="49.5" customHeight="1" x14ac:dyDescent="0.25">
      <c r="B34" s="36"/>
      <c r="C34" s="36"/>
      <c r="D34" s="41"/>
      <c r="E34" s="42"/>
      <c r="F34" s="40"/>
      <c r="G34" s="38"/>
      <c r="H34" s="43"/>
      <c r="I34" s="43"/>
      <c r="J34" s="43"/>
      <c r="K34" s="43"/>
      <c r="L34" s="43"/>
      <c r="M34" s="43"/>
    </row>
    <row r="35" spans="2:13" ht="29.25" customHeight="1" x14ac:dyDescent="0.25">
      <c r="B35" s="36"/>
      <c r="C35" s="36"/>
      <c r="D35" s="41"/>
      <c r="E35" s="42"/>
      <c r="F35" s="40"/>
      <c r="G35" s="38"/>
      <c r="H35" s="43"/>
      <c r="I35" s="43"/>
      <c r="J35" s="43"/>
      <c r="K35" s="43"/>
      <c r="L35" s="43"/>
      <c r="M35" s="43"/>
    </row>
    <row r="36" spans="2:13" ht="68.25" customHeight="1" x14ac:dyDescent="0.25">
      <c r="B36" s="36"/>
      <c r="C36" s="36"/>
      <c r="D36" s="41"/>
      <c r="E36" s="42"/>
      <c r="F36" s="40"/>
      <c r="G36" s="38"/>
      <c r="H36" s="43"/>
      <c r="I36" s="43"/>
      <c r="J36" s="43"/>
      <c r="K36" s="43"/>
      <c r="L36" s="43"/>
      <c r="M36" s="43"/>
    </row>
    <row r="37" spans="2:13" ht="9.75" customHeight="1" x14ac:dyDescent="0.25">
      <c r="B37" s="36"/>
      <c r="C37" s="36"/>
      <c r="D37" s="41"/>
      <c r="E37" s="42"/>
      <c r="F37" s="40"/>
      <c r="G37" s="38"/>
      <c r="H37" s="43"/>
      <c r="I37" s="43"/>
      <c r="J37" s="43"/>
      <c r="K37" s="43"/>
      <c r="L37" s="43"/>
      <c r="M37" s="43"/>
    </row>
    <row r="38" spans="2:13" ht="14.25" customHeight="1" x14ac:dyDescent="0.25">
      <c r="B38" s="44"/>
      <c r="C38" s="44"/>
      <c r="D38" s="45"/>
      <c r="E38" s="46"/>
      <c r="F38" s="47"/>
      <c r="G38" s="48"/>
      <c r="H38" s="49"/>
      <c r="I38" s="49"/>
      <c r="J38" s="49"/>
      <c r="K38" s="49"/>
      <c r="L38" s="49"/>
      <c r="M38" s="49"/>
    </row>
    <row r="39" spans="2:13" ht="14.25" customHeight="1" x14ac:dyDescent="0.25">
      <c r="B39" s="44"/>
      <c r="C39" s="44"/>
      <c r="D39" s="45"/>
      <c r="E39" s="46"/>
      <c r="F39" s="47"/>
      <c r="G39" s="48"/>
      <c r="H39" s="49"/>
      <c r="I39" s="49"/>
      <c r="J39" s="49"/>
      <c r="K39" s="49"/>
      <c r="L39" s="49"/>
      <c r="M39" s="49"/>
    </row>
    <row r="40" spans="2:13" ht="18.75" customHeight="1" x14ac:dyDescent="0.25">
      <c r="B40" s="44"/>
      <c r="C40" s="44"/>
      <c r="D40" s="45"/>
      <c r="E40" s="46"/>
      <c r="F40" s="47"/>
      <c r="G40" s="48"/>
      <c r="H40" s="49"/>
      <c r="I40" s="49"/>
      <c r="J40" s="49"/>
      <c r="K40" s="49"/>
      <c r="L40" s="49"/>
      <c r="M40" s="49"/>
    </row>
    <row r="41" spans="2:13" ht="14.25" customHeight="1" x14ac:dyDescent="0.25">
      <c r="B41" s="44"/>
      <c r="C41" s="44"/>
      <c r="D41" s="45"/>
      <c r="E41" s="46"/>
      <c r="F41" s="47"/>
      <c r="G41" s="48"/>
      <c r="H41" s="49"/>
      <c r="I41" s="49"/>
      <c r="J41" s="49"/>
      <c r="K41" s="49"/>
      <c r="L41" s="49"/>
      <c r="M41" s="49"/>
    </row>
    <row r="42" spans="2:13" ht="14.25" customHeight="1" x14ac:dyDescent="0.25">
      <c r="B42" s="44"/>
      <c r="C42" s="44"/>
      <c r="D42" s="45"/>
      <c r="E42" s="46"/>
      <c r="F42" s="47"/>
      <c r="G42" s="48"/>
      <c r="H42" s="49"/>
      <c r="I42" s="49"/>
      <c r="J42" s="49"/>
      <c r="K42" s="49"/>
      <c r="L42" s="49"/>
      <c r="M42" s="49"/>
    </row>
    <row r="43" spans="2:13" ht="14.25" customHeight="1" x14ac:dyDescent="0.25">
      <c r="B43" s="44"/>
      <c r="C43" s="44"/>
      <c r="D43" s="45"/>
      <c r="E43" s="46"/>
      <c r="F43" s="47"/>
      <c r="G43" s="48"/>
      <c r="H43" s="49"/>
      <c r="I43" s="49"/>
      <c r="J43" s="49"/>
      <c r="K43" s="49"/>
      <c r="L43" s="49"/>
      <c r="M43" s="49"/>
    </row>
    <row r="44" spans="2:13" ht="14.25" customHeight="1" x14ac:dyDescent="0.25">
      <c r="B44" s="44"/>
      <c r="C44" s="44"/>
      <c r="D44" s="45"/>
      <c r="E44" s="46"/>
      <c r="F44" s="47"/>
      <c r="G44" s="48"/>
      <c r="H44" s="49"/>
      <c r="I44" s="49"/>
      <c r="J44" s="49"/>
      <c r="K44" s="49"/>
      <c r="L44" s="49"/>
      <c r="M44" s="49"/>
    </row>
    <row r="45" spans="2:13" x14ac:dyDescent="0.25">
      <c r="B45" s="2"/>
      <c r="C45" s="2"/>
      <c r="D45" s="50"/>
      <c r="E45" s="51"/>
      <c r="F45" s="55"/>
      <c r="G45" s="55"/>
      <c r="H45" s="55"/>
      <c r="I45" s="55"/>
      <c r="J45" s="55"/>
      <c r="K45" s="52"/>
      <c r="L45" s="52"/>
      <c r="M45" s="50"/>
    </row>
    <row r="46" spans="2:13" ht="15" customHeight="1" x14ac:dyDescent="0.25">
      <c r="E46" t="s">
        <v>29</v>
      </c>
    </row>
    <row r="50" ht="12" customHeight="1" x14ac:dyDescent="0.25"/>
    <row r="51" hidden="1" x14ac:dyDescent="0.25"/>
    <row r="52" hidden="1" x14ac:dyDescent="0.25"/>
    <row r="53" ht="3" hidden="1" customHeight="1" x14ac:dyDescent="0.25"/>
    <row r="54" hidden="1" x14ac:dyDescent="0.25"/>
    <row r="55" hidden="1" x14ac:dyDescent="0.25"/>
  </sheetData>
  <mergeCells count="21">
    <mergeCell ref="G29:L29"/>
    <mergeCell ref="G30:L30"/>
    <mergeCell ref="G31:L31"/>
    <mergeCell ref="H32:M32"/>
    <mergeCell ref="F45:J45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  <mergeCell ref="H12:H13"/>
    <mergeCell ref="I12:I13"/>
    <mergeCell ref="J12:J13"/>
    <mergeCell ref="K12:K13"/>
    <mergeCell ref="L12:L13"/>
  </mergeCells>
  <pageMargins left="0.53" right="0.21" top="0.5" bottom="0.01" header="0.12" footer="0.02"/>
  <pageSetup scale="49" fitToHeight="0" orientation="landscape" r:id="rId1"/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CARACTER EV MAYO 2026 </vt:lpstr>
      <vt:lpstr>'NOMINA CARACTER EV MAYO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Aricelys Perez</cp:lastModifiedBy>
  <dcterms:created xsi:type="dcterms:W3CDTF">2026-05-26T13:53:32Z</dcterms:created>
  <dcterms:modified xsi:type="dcterms:W3CDTF">2026-05-29T13:57:33Z</dcterms:modified>
</cp:coreProperties>
</file>