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nesviegob-my.sharepoint.com/personal/aricelys_perez_onesvie_gob_do/Documents/Desktop/nomina nueva/"/>
    </mc:Choice>
  </mc:AlternateContent>
  <xr:revisionPtr revIDLastSave="0" documentId="8_{1AFF5601-DCA8-4C3C-98DD-A26490FD0B51}" xr6:coauthVersionLast="47" xr6:coauthVersionMax="47" xr10:uidLastSave="{00000000-0000-0000-0000-000000000000}"/>
  <bookViews>
    <workbookView xWindow="-120" yWindow="-120" windowWidth="20730" windowHeight="11160" xr2:uid="{BFA6F597-826A-408F-B183-21A8BD83D241}"/>
  </bookViews>
  <sheets>
    <sheet name="NOMINA MILITAR MAYO 2026" sheetId="1" r:id="rId1"/>
  </sheets>
  <definedNames>
    <definedName name="_xlnm._FilterDatabase" localSheetId="0" hidden="1">'NOMINA MILITAR MAYO 2026'!$A$14:$M$40</definedName>
    <definedName name="_xlnm.Print_Area" localSheetId="0">'NOMINA MILITAR MAYO 2026'!$A$1:$M$68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7" i="1" l="1"/>
  <c r="M45" i="1"/>
  <c r="K45" i="1"/>
  <c r="J45" i="1"/>
  <c r="I45" i="1"/>
  <c r="H45" i="1"/>
  <c r="G45" i="1"/>
  <c r="F45" i="1"/>
  <c r="E45" i="1"/>
  <c r="L44" i="1"/>
  <c r="L45" i="1" s="1"/>
  <c r="M40" i="1"/>
  <c r="M47" i="1" s="1"/>
  <c r="K40" i="1"/>
  <c r="K47" i="1" s="1"/>
  <c r="J40" i="1"/>
  <c r="J47" i="1" s="1"/>
  <c r="I40" i="1"/>
  <c r="I47" i="1" s="1"/>
  <c r="H40" i="1"/>
  <c r="H47" i="1" s="1"/>
  <c r="G40" i="1"/>
  <c r="G47" i="1" s="1"/>
  <c r="F40" i="1"/>
  <c r="F47" i="1" s="1"/>
  <c r="E40" i="1"/>
  <c r="E47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0" i="1" s="1"/>
  <c r="M16" i="1"/>
  <c r="L47" i="1" l="1"/>
</calcChain>
</file>

<file path=xl/sharedStrings.xml><?xml version="1.0" encoding="utf-8"?>
<sst xmlns="http://schemas.openxmlformats.org/spreadsheetml/2006/main" count="129" uniqueCount="58">
  <si>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</si>
  <si>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</si>
  <si>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</si>
  <si>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MAYO 2026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</si>
  <si>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</si>
  <si>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</si>
  <si>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</si>
  <si>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</si>
  <si>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</si>
  <si>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</si>
  <si>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</si>
  <si>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</si>
  <si>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</si>
  <si>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</si>
  <si>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</si>
  <si>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</si>
  <si>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</si>
  <si>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</si>
  <si>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</si>
  <si>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</si>
  <si>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</si>
  <si>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</si>
  <si>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</si>
  <si>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</si>
  <si>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</si>
  <si>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</si>
  <si>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</si>
  <si>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</si>
  <si>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</si>
  <si>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</si>
  <si>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EULADIO FLORENTINO CABRERA</t>
  </si>
  <si>
    <t>ADRIÁN ALEXANDER SUAZO MARTÍR</t>
  </si>
  <si>
    <t>LUIS MIGUEL CONCEPCIÓN GARCÍA</t>
  </si>
  <si>
    <t>EDENIS LEANDRO CUEVAS MIESES</t>
  </si>
  <si>
    <t>YOERLIN CORDERO SEVERINO</t>
  </si>
  <si>
    <t>JOSÉ ALBERTO MORETA FLORENTINO</t>
  </si>
  <si>
    <t>NATHANAEL ARIAS MEJÍA</t>
  </si>
  <si>
    <t>MIGUEL DE LOS ANGELES MATEO MATOS</t>
  </si>
  <si>
    <t>GUILLERMO ENRIQUE LÓPEZ DÍAZ</t>
  </si>
  <si>
    <t>JONAS GABRIEL LORENZO BALBUENA</t>
  </si>
  <si>
    <t>FRANKLIN GREGORIO GREGORIO VALDEZ</t>
  </si>
  <si>
    <t>JOSE DENCEL GOMEZ BENITEZ</t>
  </si>
  <si>
    <t>ANDRÉS JULIO MATEO MATEO</t>
  </si>
  <si>
    <t>JOSÉ MIGUEL ALMÁNZAR MEDINA</t>
  </si>
  <si>
    <t>JEISSON JOSÉ LORENZO BALBUENA</t>
  </si>
  <si>
    <t>LUIS MIGUEL NUÑEZ OLIVERO</t>
  </si>
  <si>
    <t>RONY MANUEL REYES SÁNCHEZ</t>
  </si>
  <si>
    <t xml:space="preserve">JÓSE RAUL EMILIANO VASQUEZ </t>
  </si>
  <si>
    <t xml:space="preserve">TOMAS ELIAS CONCEPCIÓN 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</si>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</sst>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5" fillId="3" borderId="1" xfId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2" fillId="2" borderId="1" xfId="0" applyNumberFormat="1" applyFont="1" applyFill="1" applyBorder="1"/>
    <xf numFmtId="0" fontId="8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2" fontId="7" fillId="0" borderId="1" xfId="0" applyNumberFormat="1" applyFont="1" applyBorder="1"/>
    <xf numFmtId="4" fontId="6" fillId="2" borderId="1" xfId="0" applyNumberFormat="1" applyFont="1" applyFill="1" applyBorder="1"/>
    <xf numFmtId="2" fontId="6" fillId="2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/>
    </xf>
    <xf numFmtId="4" fontId="10" fillId="5" borderId="1" xfId="0" applyNumberFormat="1" applyFont="1" applyFill="1" applyBorder="1"/>
    <xf numFmtId="0" fontId="11" fillId="6" borderId="0" xfId="0" applyFont="1" applyFill="1" applyAlignment="1">
      <alignment horizontal="right" wrapText="1"/>
    </xf>
    <xf numFmtId="0" fontId="11" fillId="6" borderId="0" xfId="0" applyFont="1" applyFill="1" applyAlignment="1">
      <alignment horizontal="right"/>
    </xf>
    <xf numFmtId="4" fontId="11" fillId="2" borderId="0" xfId="0" applyNumberFormat="1" applyFont="1" applyFill="1"/>
    <xf numFmtId="2" fontId="11" fillId="2" borderId="0" xfId="0" applyNumberFormat="1" applyFont="1" applyFill="1"/>
    <xf numFmtId="4" fontId="5" fillId="2" borderId="0" xfId="0" applyNumberFormat="1" applyFont="1" applyFill="1"/>
    <xf numFmtId="0" fontId="12" fillId="2" borderId="0" xfId="0" applyFont="1" applyFill="1" applyAlignment="1">
      <alignment horizontal="center"/>
    </xf>
    <xf numFmtId="4" fontId="11" fillId="7" borderId="0" xfId="0" applyNumberFormat="1" applyFont="1" applyFill="1"/>
    <xf numFmtId="0" fontId="11" fillId="2" borderId="0" xfId="0" applyFont="1" applyFill="1" applyAlignment="1">
      <alignment horizontal="center"/>
    </xf>
    <xf numFmtId="4" fontId="0" fillId="2" borderId="0" xfId="0" applyNumberFormat="1" applyFill="1"/>
    <xf numFmtId="0" fontId="12" fillId="2" borderId="0" xfId="0" applyFont="1" applyFill="1"/>
    <xf numFmtId="0" fontId="0" fillId="0" borderId="0" xfId="0" applyAlignment="1">
      <alignment horizontal="center"/>
    </xf>
    <xf numFmtId="0" fontId="11" fillId="7" borderId="0" xfId="0" applyFont="1" applyFill="1" applyAlignment="1">
      <alignment horizontal="center" wrapText="1"/>
    </xf>
    <xf numFmtId="4" fontId="11" fillId="7" borderId="0" xfId="0" applyNumberFormat="1" applyFont="1" applyFill="1" applyAlignment="1">
      <alignment horizontal="right"/>
    </xf>
    <xf numFmtId="2" fontId="11" fillId="7" borderId="0" xfId="0" applyNumberFormat="1" applyFont="1" applyFill="1" applyAlignment="1">
      <alignment horizontal="right"/>
    </xf>
    <xf numFmtId="0" fontId="12" fillId="7" borderId="0" xfId="0" applyFont="1" applyFill="1"/>
    <xf numFmtId="164" fontId="12" fillId="2" borderId="0" xfId="1" applyFont="1" applyFill="1" applyBorder="1"/>
    <xf numFmtId="2" fontId="12" fillId="2" borderId="0" xfId="1" applyNumberFormat="1" applyFont="1" applyFill="1"/>
    <xf numFmtId="0" fontId="11" fillId="2" borderId="0" xfId="0" applyFont="1" applyFill="1"/>
    <xf numFmtId="164" fontId="12" fillId="2" borderId="0" xfId="1" applyFont="1" applyFill="1"/>
    <xf numFmtId="2" fontId="1" fillId="2" borderId="0" xfId="1" applyNumberFormat="1" applyFill="1"/>
    <xf numFmtId="164" fontId="1" fillId="2" borderId="0" xfId="1" applyFill="1"/>
    <xf numFmtId="0" fontId="2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1481929</xdr:colOff>
      <xdr:row>0</xdr:row>
      <xdr:rowOff>166685</xdr:rowOff>
    </xdr:from>
    <xdr:to>
      <xdr:col>6</xdr:col>
      <xdr:colOff>71438</xdr:colOff>
      <xdr:row>6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4D871F0-7F54-46D7-B926-6F7EA028A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8979" y="166685"/>
          <a:ext cx="2199484" cy="985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59</xdr:row>
      <xdr:rowOff>222250</xdr:rowOff>
    </xdr:from>
    <xdr:to>
      <xdr:col>3</xdr:col>
      <xdr:colOff>347662</xdr:colOff>
      <xdr:row>64</xdr:row>
      <xdr:rowOff>331789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FA707D-7BFF-4883-87B9-1B31C759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778500" y="18757900"/>
          <a:ext cx="1446212" cy="1347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59</xdr:row>
      <xdr:rowOff>155575</xdr:rowOff>
    </xdr:from>
    <xdr:to>
      <xdr:col>5</xdr:col>
      <xdr:colOff>508001</xdr:colOff>
      <xdr:row>64</xdr:row>
      <xdr:rowOff>303214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4113E2-28B3-407C-9B34-E2C8BA8D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750300" y="18691225"/>
          <a:ext cx="1482726" cy="138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1869281</xdr:colOff>
      <xdr:row>0</xdr:row>
      <xdr:rowOff>147639</xdr:rowOff>
    </xdr:from>
    <xdr:to>
      <xdr:col>4</xdr:col>
      <xdr:colOff>333375</xdr:colOff>
      <xdr:row>5</xdr:row>
      <xdr:rowOff>161715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4893EAA8-086C-42BC-8975-E5A0DDBB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281" y="147639"/>
          <a:ext cx="1959769" cy="966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3C34-A16D-4416-BA8C-8D91F49AB2FD}">
  <sheetPr>
    <pageSetUpPr fitToPage="1"/>
  </sheetPr>
  <dimension ref="A1:M79"/>
  <sheetViews>
    <sheetView tabSelected="1" zoomScale="80" zoomScaleNormal="80" zoomScaleSheetLayoutView="80" workbookViewId="0">
      <selection activeCell="D45" sqref="D45"/>
    </sheetView>
  </sheetViews>
  <sheetFormatPr baseColWidth="10" defaultRowHeight="15" x14ac:dyDescent="0.25"/>
  <cols>
    <col min="1" max="1" width="62.85546875" customWidth="1"/>
    <col min="2" max="2" width="11.42578125" style="46" customWidth="1"/>
    <col min="3" max="3" width="28.85546875" customWidth="1"/>
    <col min="4" max="4" width="23.5703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x14ac:dyDescent="0.25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25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spans="1:13" x14ac:dyDescent="0.25">
      <c r="A10" s="65" t="s">
        <v>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x14ac:dyDescent="0.25">
      <c r="A11" s="66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58" t="s">
        <v>5</v>
      </c>
      <c r="B13" s="58" t="s">
        <v>6</v>
      </c>
      <c r="C13" s="58" t="s">
        <v>7</v>
      </c>
      <c r="D13" s="58" t="s">
        <v>8</v>
      </c>
      <c r="E13" s="5" t="s">
        <v>9</v>
      </c>
      <c r="F13" s="58" t="s">
        <v>10</v>
      </c>
      <c r="G13" s="58" t="s">
        <v>11</v>
      </c>
      <c r="H13" s="58" t="s">
        <v>12</v>
      </c>
      <c r="I13" s="58" t="s">
        <v>13</v>
      </c>
      <c r="J13" s="58" t="s">
        <v>14</v>
      </c>
      <c r="K13" s="58" t="s">
        <v>15</v>
      </c>
      <c r="L13" s="58" t="s">
        <v>16</v>
      </c>
      <c r="M13" s="58" t="s">
        <v>17</v>
      </c>
    </row>
    <row r="14" spans="1:13" x14ac:dyDescent="0.25">
      <c r="A14" s="58"/>
      <c r="B14" s="58"/>
      <c r="C14" s="58"/>
      <c r="D14" s="58"/>
      <c r="E14" s="5" t="s">
        <v>18</v>
      </c>
      <c r="F14" s="58"/>
      <c r="G14" s="58"/>
      <c r="H14" s="58"/>
      <c r="I14" s="58"/>
      <c r="J14" s="58"/>
      <c r="K14" s="58"/>
      <c r="L14" s="58"/>
      <c r="M14" s="58"/>
    </row>
    <row r="15" spans="1:13" s="1" customFormat="1" ht="31.5" customHeight="1" x14ac:dyDescent="0.25">
      <c r="A15" s="6" t="s">
        <v>19</v>
      </c>
      <c r="B15" s="7"/>
      <c r="C15" s="8"/>
      <c r="D15" s="7"/>
      <c r="E15" s="7"/>
      <c r="F15" s="7"/>
      <c r="G15" s="9"/>
      <c r="H15" s="10"/>
      <c r="I15" s="9"/>
      <c r="J15" s="9"/>
      <c r="K15" s="9"/>
      <c r="L15" s="9"/>
      <c r="M15" s="9"/>
    </row>
    <row r="16" spans="1:13" s="1" customFormat="1" ht="31.5" customHeight="1" x14ac:dyDescent="0.25">
      <c r="A16" s="11" t="s">
        <v>20</v>
      </c>
      <c r="B16" s="12" t="s">
        <v>21</v>
      </c>
      <c r="C16" s="13" t="s">
        <v>22</v>
      </c>
      <c r="D16" s="14" t="s">
        <v>23</v>
      </c>
      <c r="E16" s="15">
        <v>60000</v>
      </c>
      <c r="F16" s="16">
        <v>0</v>
      </c>
      <c r="G16" s="15">
        <v>60000</v>
      </c>
      <c r="H16" s="15">
        <v>0</v>
      </c>
      <c r="I16" s="15">
        <v>4195.88</v>
      </c>
      <c r="J16" s="16">
        <v>0</v>
      </c>
      <c r="K16" s="16">
        <v>0</v>
      </c>
      <c r="L16" s="15">
        <v>4195.88</v>
      </c>
      <c r="M16" s="17">
        <f>+E16-L16</f>
        <v>55804.12</v>
      </c>
    </row>
    <row r="17" spans="1:13" s="1" customFormat="1" ht="31.5" customHeight="1" x14ac:dyDescent="0.25">
      <c r="A17" s="11" t="s">
        <v>24</v>
      </c>
      <c r="B17" s="12" t="s">
        <v>25</v>
      </c>
      <c r="C17" s="13" t="s">
        <v>26</v>
      </c>
      <c r="D17" s="14" t="s">
        <v>23</v>
      </c>
      <c r="E17" s="15">
        <v>12000</v>
      </c>
      <c r="F17" s="16">
        <v>0</v>
      </c>
      <c r="G17" s="15">
        <v>12000</v>
      </c>
      <c r="H17" s="16">
        <v>0</v>
      </c>
      <c r="I17" s="16">
        <v>0</v>
      </c>
      <c r="J17" s="16">
        <v>0</v>
      </c>
      <c r="K17" s="16">
        <v>0</v>
      </c>
      <c r="L17" s="15">
        <f t="shared" ref="L17:L39" si="0">+H17+I17+J17+K17</f>
        <v>0</v>
      </c>
      <c r="M17" s="15">
        <v>12000</v>
      </c>
    </row>
    <row r="18" spans="1:13" s="1" customFormat="1" ht="31.5" customHeight="1" x14ac:dyDescent="0.25">
      <c r="A18" s="11" t="s">
        <v>27</v>
      </c>
      <c r="B18" s="12" t="s">
        <v>25</v>
      </c>
      <c r="C18" s="13" t="s">
        <v>26</v>
      </c>
      <c r="D18" s="14" t="s">
        <v>23</v>
      </c>
      <c r="E18" s="15">
        <v>12000</v>
      </c>
      <c r="F18" s="16">
        <v>0</v>
      </c>
      <c r="G18" s="15">
        <v>12000</v>
      </c>
      <c r="H18" s="16">
        <v>0</v>
      </c>
      <c r="I18" s="16">
        <v>0</v>
      </c>
      <c r="J18" s="16">
        <v>0</v>
      </c>
      <c r="K18" s="16">
        <v>0</v>
      </c>
      <c r="L18" s="15">
        <f t="shared" si="0"/>
        <v>0</v>
      </c>
      <c r="M18" s="15">
        <v>12000</v>
      </c>
    </row>
    <row r="19" spans="1:13" s="1" customFormat="1" ht="31.5" customHeight="1" x14ac:dyDescent="0.25">
      <c r="A19" s="11" t="s">
        <v>28</v>
      </c>
      <c r="B19" s="12" t="s">
        <v>21</v>
      </c>
      <c r="C19" s="13" t="s">
        <v>26</v>
      </c>
      <c r="D19" s="14" t="s">
        <v>23</v>
      </c>
      <c r="E19" s="15">
        <v>12000</v>
      </c>
      <c r="F19" s="16">
        <v>0</v>
      </c>
      <c r="G19" s="15">
        <v>12000</v>
      </c>
      <c r="H19" s="16">
        <v>0</v>
      </c>
      <c r="I19" s="16">
        <v>0</v>
      </c>
      <c r="J19" s="16">
        <v>0</v>
      </c>
      <c r="K19" s="16">
        <v>0</v>
      </c>
      <c r="L19" s="15">
        <f t="shared" si="0"/>
        <v>0</v>
      </c>
      <c r="M19" s="15">
        <v>12000</v>
      </c>
    </row>
    <row r="20" spans="1:13" s="1" customFormat="1" ht="31.5" customHeight="1" x14ac:dyDescent="0.25">
      <c r="A20" s="18" t="s">
        <v>29</v>
      </c>
      <c r="B20" s="19" t="s">
        <v>25</v>
      </c>
      <c r="C20" s="13" t="s">
        <v>26</v>
      </c>
      <c r="D20" s="14" t="s">
        <v>23</v>
      </c>
      <c r="E20" s="15">
        <v>12000</v>
      </c>
      <c r="F20" s="16">
        <v>0</v>
      </c>
      <c r="G20" s="15">
        <v>12000</v>
      </c>
      <c r="H20" s="16">
        <v>0</v>
      </c>
      <c r="I20" s="16">
        <v>0</v>
      </c>
      <c r="J20" s="16">
        <v>0</v>
      </c>
      <c r="K20" s="16">
        <v>0</v>
      </c>
      <c r="L20" s="15">
        <f t="shared" si="0"/>
        <v>0</v>
      </c>
      <c r="M20" s="15">
        <v>12000</v>
      </c>
    </row>
    <row r="21" spans="1:13" s="1" customFormat="1" ht="31.5" customHeight="1" x14ac:dyDescent="0.25">
      <c r="A21" s="18" t="s">
        <v>30</v>
      </c>
      <c r="B21" s="19" t="s">
        <v>25</v>
      </c>
      <c r="C21" s="13" t="s">
        <v>26</v>
      </c>
      <c r="D21" s="14" t="s">
        <v>23</v>
      </c>
      <c r="E21" s="15">
        <v>12000</v>
      </c>
      <c r="F21" s="16">
        <v>0</v>
      </c>
      <c r="G21" s="15">
        <v>12000</v>
      </c>
      <c r="H21" s="16">
        <v>0</v>
      </c>
      <c r="I21" s="16">
        <v>0</v>
      </c>
      <c r="J21" s="16">
        <v>0</v>
      </c>
      <c r="K21" s="16">
        <v>0</v>
      </c>
      <c r="L21" s="15">
        <f t="shared" si="0"/>
        <v>0</v>
      </c>
      <c r="M21" s="15">
        <v>12000</v>
      </c>
    </row>
    <row r="22" spans="1:13" s="1" customFormat="1" ht="31.5" customHeight="1" x14ac:dyDescent="0.25">
      <c r="A22" s="18" t="s">
        <v>31</v>
      </c>
      <c r="B22" s="19" t="s">
        <v>25</v>
      </c>
      <c r="C22" s="13" t="s">
        <v>26</v>
      </c>
      <c r="D22" s="14" t="s">
        <v>23</v>
      </c>
      <c r="E22" s="15">
        <v>12000</v>
      </c>
      <c r="F22" s="16">
        <v>0</v>
      </c>
      <c r="G22" s="15">
        <v>12000</v>
      </c>
      <c r="H22" s="16">
        <v>0</v>
      </c>
      <c r="I22" s="16">
        <v>0</v>
      </c>
      <c r="J22" s="16">
        <v>0</v>
      </c>
      <c r="K22" s="16">
        <v>0</v>
      </c>
      <c r="L22" s="15">
        <f t="shared" si="0"/>
        <v>0</v>
      </c>
      <c r="M22" s="15">
        <v>12000</v>
      </c>
    </row>
    <row r="23" spans="1:13" s="1" customFormat="1" ht="31.5" customHeight="1" x14ac:dyDescent="0.25">
      <c r="A23" s="18" t="s">
        <v>32</v>
      </c>
      <c r="B23" s="19" t="s">
        <v>25</v>
      </c>
      <c r="C23" s="13" t="s">
        <v>26</v>
      </c>
      <c r="D23" s="14" t="s">
        <v>23</v>
      </c>
      <c r="E23" s="15">
        <v>12000</v>
      </c>
      <c r="F23" s="16">
        <v>0</v>
      </c>
      <c r="G23" s="15">
        <v>12000</v>
      </c>
      <c r="H23" s="16">
        <v>0</v>
      </c>
      <c r="I23" s="16">
        <v>0</v>
      </c>
      <c r="J23" s="16">
        <v>0</v>
      </c>
      <c r="K23" s="16">
        <v>0</v>
      </c>
      <c r="L23" s="15">
        <f t="shared" si="0"/>
        <v>0</v>
      </c>
      <c r="M23" s="15">
        <v>12000</v>
      </c>
    </row>
    <row r="24" spans="1:13" s="1" customFormat="1" ht="31.5" customHeight="1" x14ac:dyDescent="0.25">
      <c r="A24" s="18" t="s">
        <v>33</v>
      </c>
      <c r="B24" s="19" t="s">
        <v>25</v>
      </c>
      <c r="C24" s="13" t="s">
        <v>26</v>
      </c>
      <c r="D24" s="14" t="s">
        <v>23</v>
      </c>
      <c r="E24" s="15">
        <v>12000</v>
      </c>
      <c r="F24" s="16">
        <v>0</v>
      </c>
      <c r="G24" s="15">
        <v>12000</v>
      </c>
      <c r="H24" s="16">
        <v>0</v>
      </c>
      <c r="I24" s="16">
        <v>0</v>
      </c>
      <c r="J24" s="16">
        <v>0</v>
      </c>
      <c r="K24" s="16">
        <v>0</v>
      </c>
      <c r="L24" s="15">
        <f t="shared" si="0"/>
        <v>0</v>
      </c>
      <c r="M24" s="15">
        <v>12000</v>
      </c>
    </row>
    <row r="25" spans="1:13" s="1" customFormat="1" ht="31.5" customHeight="1" x14ac:dyDescent="0.25">
      <c r="A25" s="18" t="s">
        <v>34</v>
      </c>
      <c r="B25" s="19" t="s">
        <v>25</v>
      </c>
      <c r="C25" s="13" t="s">
        <v>26</v>
      </c>
      <c r="D25" s="14" t="s">
        <v>23</v>
      </c>
      <c r="E25" s="15">
        <v>12000</v>
      </c>
      <c r="F25" s="16">
        <v>0</v>
      </c>
      <c r="G25" s="15">
        <v>12000</v>
      </c>
      <c r="H25" s="16">
        <v>0</v>
      </c>
      <c r="I25" s="16">
        <v>0</v>
      </c>
      <c r="J25" s="16">
        <v>0</v>
      </c>
      <c r="K25" s="16">
        <v>0</v>
      </c>
      <c r="L25" s="15">
        <f t="shared" si="0"/>
        <v>0</v>
      </c>
      <c r="M25" s="15">
        <v>12000</v>
      </c>
    </row>
    <row r="26" spans="1:13" s="1" customFormat="1" ht="31.5" customHeight="1" x14ac:dyDescent="0.25">
      <c r="A26" s="18" t="s">
        <v>35</v>
      </c>
      <c r="B26" s="19" t="s">
        <v>25</v>
      </c>
      <c r="C26" s="13" t="s">
        <v>26</v>
      </c>
      <c r="D26" s="14" t="s">
        <v>23</v>
      </c>
      <c r="E26" s="15">
        <v>12000</v>
      </c>
      <c r="F26" s="16">
        <v>0</v>
      </c>
      <c r="G26" s="15">
        <v>12000</v>
      </c>
      <c r="H26" s="16">
        <v>0</v>
      </c>
      <c r="I26" s="16">
        <v>0</v>
      </c>
      <c r="J26" s="16">
        <v>0</v>
      </c>
      <c r="K26" s="16">
        <v>0</v>
      </c>
      <c r="L26" s="15">
        <f t="shared" si="0"/>
        <v>0</v>
      </c>
      <c r="M26" s="15">
        <v>12000</v>
      </c>
    </row>
    <row r="27" spans="1:13" s="1" customFormat="1" ht="31.5" customHeight="1" x14ac:dyDescent="0.25">
      <c r="A27" s="18" t="s">
        <v>36</v>
      </c>
      <c r="B27" s="19" t="s">
        <v>25</v>
      </c>
      <c r="C27" s="13" t="s">
        <v>26</v>
      </c>
      <c r="D27" s="14" t="s">
        <v>23</v>
      </c>
      <c r="E27" s="15">
        <v>12000</v>
      </c>
      <c r="F27" s="16">
        <v>0</v>
      </c>
      <c r="G27" s="15">
        <v>12000</v>
      </c>
      <c r="H27" s="16">
        <v>0</v>
      </c>
      <c r="I27" s="16">
        <v>0</v>
      </c>
      <c r="J27" s="16">
        <v>0</v>
      </c>
      <c r="K27" s="16">
        <v>0</v>
      </c>
      <c r="L27" s="15">
        <f t="shared" si="0"/>
        <v>0</v>
      </c>
      <c r="M27" s="15">
        <v>12000</v>
      </c>
    </row>
    <row r="28" spans="1:13" s="1" customFormat="1" ht="31.5" customHeight="1" x14ac:dyDescent="0.25">
      <c r="A28" s="18" t="s">
        <v>37</v>
      </c>
      <c r="B28" s="19" t="s">
        <v>25</v>
      </c>
      <c r="C28" s="13" t="s">
        <v>26</v>
      </c>
      <c r="D28" s="14" t="s">
        <v>23</v>
      </c>
      <c r="E28" s="15">
        <v>12000</v>
      </c>
      <c r="F28" s="16">
        <v>0</v>
      </c>
      <c r="G28" s="15">
        <v>12000</v>
      </c>
      <c r="H28" s="16">
        <v>0</v>
      </c>
      <c r="I28" s="16">
        <v>0</v>
      </c>
      <c r="J28" s="16">
        <v>0</v>
      </c>
      <c r="K28" s="16">
        <v>0</v>
      </c>
      <c r="L28" s="15">
        <f t="shared" si="0"/>
        <v>0</v>
      </c>
      <c r="M28" s="15">
        <v>12000</v>
      </c>
    </row>
    <row r="29" spans="1:13" s="1" customFormat="1" ht="31.5" customHeight="1" x14ac:dyDescent="0.25">
      <c r="A29" s="18" t="s">
        <v>38</v>
      </c>
      <c r="B29" s="19" t="s">
        <v>25</v>
      </c>
      <c r="C29" s="13" t="s">
        <v>26</v>
      </c>
      <c r="D29" s="14" t="s">
        <v>23</v>
      </c>
      <c r="E29" s="15">
        <v>12000</v>
      </c>
      <c r="F29" s="16">
        <v>0</v>
      </c>
      <c r="G29" s="15">
        <v>12000</v>
      </c>
      <c r="H29" s="16">
        <v>0</v>
      </c>
      <c r="I29" s="16">
        <v>0</v>
      </c>
      <c r="J29" s="16">
        <v>0</v>
      </c>
      <c r="K29" s="16">
        <v>0</v>
      </c>
      <c r="L29" s="15">
        <f t="shared" si="0"/>
        <v>0</v>
      </c>
      <c r="M29" s="15">
        <v>12000</v>
      </c>
    </row>
    <row r="30" spans="1:13" s="1" customFormat="1" ht="31.5" customHeight="1" x14ac:dyDescent="0.25">
      <c r="A30" s="18" t="s">
        <v>39</v>
      </c>
      <c r="B30" s="19" t="s">
        <v>25</v>
      </c>
      <c r="C30" s="13" t="s">
        <v>26</v>
      </c>
      <c r="D30" s="14" t="s">
        <v>23</v>
      </c>
      <c r="E30" s="15">
        <v>12000</v>
      </c>
      <c r="F30" s="16">
        <v>0</v>
      </c>
      <c r="G30" s="15">
        <v>12000</v>
      </c>
      <c r="H30" s="16">
        <v>0</v>
      </c>
      <c r="I30" s="16">
        <v>0</v>
      </c>
      <c r="J30" s="16">
        <v>0</v>
      </c>
      <c r="K30" s="16">
        <v>0</v>
      </c>
      <c r="L30" s="15">
        <f t="shared" si="0"/>
        <v>0</v>
      </c>
      <c r="M30" s="15">
        <v>12000</v>
      </c>
    </row>
    <row r="31" spans="1:13" s="1" customFormat="1" ht="31.5" customHeight="1" x14ac:dyDescent="0.25">
      <c r="A31" s="18" t="s">
        <v>40</v>
      </c>
      <c r="B31" s="19" t="s">
        <v>25</v>
      </c>
      <c r="C31" s="13" t="s">
        <v>26</v>
      </c>
      <c r="D31" s="14" t="s">
        <v>23</v>
      </c>
      <c r="E31" s="15">
        <v>12000</v>
      </c>
      <c r="F31" s="16">
        <v>0</v>
      </c>
      <c r="G31" s="15">
        <v>12000</v>
      </c>
      <c r="H31" s="16">
        <v>0</v>
      </c>
      <c r="I31" s="16">
        <v>0</v>
      </c>
      <c r="J31" s="16">
        <v>0</v>
      </c>
      <c r="K31" s="16">
        <v>0</v>
      </c>
      <c r="L31" s="15">
        <f t="shared" si="0"/>
        <v>0</v>
      </c>
      <c r="M31" s="15">
        <v>12000</v>
      </c>
    </row>
    <row r="32" spans="1:13" s="1" customFormat="1" ht="31.5" customHeight="1" x14ac:dyDescent="0.25">
      <c r="A32" s="18" t="s">
        <v>41</v>
      </c>
      <c r="B32" s="19" t="s">
        <v>25</v>
      </c>
      <c r="C32" s="13" t="s">
        <v>26</v>
      </c>
      <c r="D32" s="14" t="s">
        <v>23</v>
      </c>
      <c r="E32" s="15">
        <v>12000</v>
      </c>
      <c r="F32" s="16">
        <v>0</v>
      </c>
      <c r="G32" s="15">
        <v>12000</v>
      </c>
      <c r="H32" s="16">
        <v>0</v>
      </c>
      <c r="I32" s="16">
        <v>0</v>
      </c>
      <c r="J32" s="16">
        <v>0</v>
      </c>
      <c r="K32" s="16">
        <v>0</v>
      </c>
      <c r="L32" s="15">
        <f t="shared" si="0"/>
        <v>0</v>
      </c>
      <c r="M32" s="15">
        <v>12000</v>
      </c>
    </row>
    <row r="33" spans="1:13" s="1" customFormat="1" ht="31.5" customHeight="1" x14ac:dyDescent="0.25">
      <c r="A33" s="18" t="s">
        <v>42</v>
      </c>
      <c r="B33" s="19" t="s">
        <v>25</v>
      </c>
      <c r="C33" s="13" t="s">
        <v>26</v>
      </c>
      <c r="D33" s="14" t="s">
        <v>23</v>
      </c>
      <c r="E33" s="15">
        <v>12000</v>
      </c>
      <c r="F33" s="16">
        <v>0</v>
      </c>
      <c r="G33" s="15">
        <v>12000</v>
      </c>
      <c r="H33" s="16">
        <v>0</v>
      </c>
      <c r="I33" s="16">
        <v>0</v>
      </c>
      <c r="J33" s="16">
        <v>0</v>
      </c>
      <c r="K33" s="16">
        <v>0</v>
      </c>
      <c r="L33" s="15">
        <f t="shared" si="0"/>
        <v>0</v>
      </c>
      <c r="M33" s="15">
        <v>12000</v>
      </c>
    </row>
    <row r="34" spans="1:13" s="1" customFormat="1" ht="31.5" customHeight="1" x14ac:dyDescent="0.25">
      <c r="A34" s="18" t="s">
        <v>43</v>
      </c>
      <c r="B34" s="19" t="s">
        <v>25</v>
      </c>
      <c r="C34" s="13" t="s">
        <v>26</v>
      </c>
      <c r="D34" s="14" t="s">
        <v>23</v>
      </c>
      <c r="E34" s="15">
        <v>12000</v>
      </c>
      <c r="F34" s="16">
        <v>0</v>
      </c>
      <c r="G34" s="15">
        <v>12000</v>
      </c>
      <c r="H34" s="16">
        <v>0</v>
      </c>
      <c r="I34" s="16">
        <v>0</v>
      </c>
      <c r="J34" s="16">
        <v>0</v>
      </c>
      <c r="K34" s="16">
        <v>0</v>
      </c>
      <c r="L34" s="15">
        <f t="shared" si="0"/>
        <v>0</v>
      </c>
      <c r="M34" s="15">
        <v>12000</v>
      </c>
    </row>
    <row r="35" spans="1:13" s="1" customFormat="1" ht="31.5" customHeight="1" x14ac:dyDescent="0.25">
      <c r="A35" s="18" t="s">
        <v>44</v>
      </c>
      <c r="B35" s="19" t="s">
        <v>25</v>
      </c>
      <c r="C35" s="13" t="s">
        <v>26</v>
      </c>
      <c r="D35" s="14" t="s">
        <v>23</v>
      </c>
      <c r="E35" s="15">
        <v>12000</v>
      </c>
      <c r="F35" s="16">
        <v>0</v>
      </c>
      <c r="G35" s="15">
        <v>12000</v>
      </c>
      <c r="H35" s="16">
        <v>0</v>
      </c>
      <c r="I35" s="16">
        <v>0</v>
      </c>
      <c r="J35" s="16">
        <v>0</v>
      </c>
      <c r="K35" s="16">
        <v>0</v>
      </c>
      <c r="L35" s="15">
        <f t="shared" si="0"/>
        <v>0</v>
      </c>
      <c r="M35" s="15">
        <v>12000</v>
      </c>
    </row>
    <row r="36" spans="1:13" s="1" customFormat="1" ht="31.5" customHeight="1" x14ac:dyDescent="0.25">
      <c r="A36" s="18" t="s">
        <v>45</v>
      </c>
      <c r="B36" s="19" t="s">
        <v>25</v>
      </c>
      <c r="C36" s="13" t="s">
        <v>26</v>
      </c>
      <c r="D36" s="14" t="s">
        <v>23</v>
      </c>
      <c r="E36" s="15">
        <v>12000</v>
      </c>
      <c r="F36" s="16">
        <v>0</v>
      </c>
      <c r="G36" s="15">
        <v>12000</v>
      </c>
      <c r="H36" s="16">
        <v>0</v>
      </c>
      <c r="I36" s="16">
        <v>0</v>
      </c>
      <c r="J36" s="16">
        <v>0</v>
      </c>
      <c r="K36" s="16">
        <v>0</v>
      </c>
      <c r="L36" s="15">
        <f t="shared" si="0"/>
        <v>0</v>
      </c>
      <c r="M36" s="15">
        <v>12000</v>
      </c>
    </row>
    <row r="37" spans="1:13" s="1" customFormat="1" ht="31.5" customHeight="1" x14ac:dyDescent="0.25">
      <c r="A37" s="18" t="s">
        <v>46</v>
      </c>
      <c r="B37" s="19" t="s">
        <v>25</v>
      </c>
      <c r="C37" s="13" t="s">
        <v>26</v>
      </c>
      <c r="D37" s="14" t="s">
        <v>23</v>
      </c>
      <c r="E37" s="15">
        <v>12000</v>
      </c>
      <c r="F37" s="16">
        <v>0</v>
      </c>
      <c r="G37" s="15">
        <v>12000</v>
      </c>
      <c r="H37" s="16">
        <v>0</v>
      </c>
      <c r="I37" s="16">
        <v>0</v>
      </c>
      <c r="J37" s="16">
        <v>0</v>
      </c>
      <c r="K37" s="16">
        <v>0</v>
      </c>
      <c r="L37" s="15">
        <f t="shared" si="0"/>
        <v>0</v>
      </c>
      <c r="M37" s="15">
        <v>12000</v>
      </c>
    </row>
    <row r="38" spans="1:13" s="1" customFormat="1" ht="31.5" customHeight="1" x14ac:dyDescent="0.25">
      <c r="A38" s="18" t="s">
        <v>47</v>
      </c>
      <c r="B38" s="19" t="s">
        <v>25</v>
      </c>
      <c r="C38" s="13" t="s">
        <v>26</v>
      </c>
      <c r="D38" s="14" t="s">
        <v>23</v>
      </c>
      <c r="E38" s="15">
        <v>12000</v>
      </c>
      <c r="F38" s="16">
        <v>0</v>
      </c>
      <c r="G38" s="15">
        <v>12000</v>
      </c>
      <c r="H38" s="16">
        <v>0</v>
      </c>
      <c r="I38" s="16">
        <v>0</v>
      </c>
      <c r="J38" s="16">
        <v>0</v>
      </c>
      <c r="K38" s="16">
        <v>0</v>
      </c>
      <c r="L38" s="15">
        <f t="shared" si="0"/>
        <v>0</v>
      </c>
      <c r="M38" s="15">
        <v>12000</v>
      </c>
    </row>
    <row r="39" spans="1:13" s="1" customFormat="1" ht="31.5" customHeight="1" x14ac:dyDescent="0.25">
      <c r="A39" s="18" t="s">
        <v>48</v>
      </c>
      <c r="B39" s="19" t="s">
        <v>25</v>
      </c>
      <c r="C39" s="13" t="s">
        <v>26</v>
      </c>
      <c r="D39" s="14" t="s">
        <v>23</v>
      </c>
      <c r="E39" s="15">
        <v>12000</v>
      </c>
      <c r="F39" s="16">
        <v>0</v>
      </c>
      <c r="G39" s="15">
        <v>12000</v>
      </c>
      <c r="H39" s="16">
        <v>0</v>
      </c>
      <c r="I39" s="16">
        <v>0</v>
      </c>
      <c r="J39" s="16">
        <v>0</v>
      </c>
      <c r="K39" s="16">
        <v>0</v>
      </c>
      <c r="L39" s="15">
        <f t="shared" si="0"/>
        <v>0</v>
      </c>
      <c r="M39" s="15">
        <v>12000</v>
      </c>
    </row>
    <row r="40" spans="1:13" ht="31.5" customHeight="1" x14ac:dyDescent="0.25">
      <c r="A40" s="20" t="s">
        <v>49</v>
      </c>
      <c r="B40" s="21"/>
      <c r="C40" s="22">
        <v>24</v>
      </c>
      <c r="D40" s="23"/>
      <c r="E40" s="24">
        <f t="shared" ref="E40:M40" si="1">SUM(E16:E39)</f>
        <v>336000</v>
      </c>
      <c r="F40" s="24">
        <f t="shared" si="1"/>
        <v>0</v>
      </c>
      <c r="G40" s="24">
        <f t="shared" si="1"/>
        <v>336000</v>
      </c>
      <c r="H40" s="24">
        <f t="shared" si="1"/>
        <v>0</v>
      </c>
      <c r="I40" s="24">
        <f t="shared" si="1"/>
        <v>4195.88</v>
      </c>
      <c r="J40" s="24">
        <f t="shared" si="1"/>
        <v>0</v>
      </c>
      <c r="K40" s="24">
        <f t="shared" si="1"/>
        <v>0</v>
      </c>
      <c r="L40" s="24">
        <f t="shared" si="1"/>
        <v>4195.88</v>
      </c>
      <c r="M40" s="24">
        <f t="shared" si="1"/>
        <v>331804.12</v>
      </c>
    </row>
    <row r="41" spans="1:13" ht="24.75" customHeight="1" x14ac:dyDescent="0.25">
      <c r="A41" s="20"/>
      <c r="B41" s="21"/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</row>
    <row r="42" spans="1:13" ht="31.5" customHeight="1" x14ac:dyDescent="0.25">
      <c r="A42" s="25" t="s">
        <v>50</v>
      </c>
      <c r="B42" s="21"/>
      <c r="C42" s="26"/>
      <c r="D42" s="23"/>
      <c r="E42" s="27"/>
      <c r="F42" s="28"/>
      <c r="G42" s="27"/>
      <c r="H42" s="28"/>
      <c r="I42" s="28"/>
      <c r="J42" s="28"/>
      <c r="K42" s="28"/>
      <c r="L42" s="27"/>
      <c r="M42" s="27"/>
    </row>
    <row r="43" spans="1:13" ht="31.5" customHeight="1" x14ac:dyDescent="0.25">
      <c r="A43" s="25" t="s">
        <v>51</v>
      </c>
      <c r="B43" s="21"/>
      <c r="C43" s="26"/>
      <c r="D43" s="23"/>
      <c r="E43" s="27"/>
      <c r="F43" s="28"/>
      <c r="G43" s="27"/>
      <c r="I43" s="28"/>
      <c r="J43" s="28"/>
      <c r="K43" s="28"/>
      <c r="L43" s="27"/>
      <c r="M43" s="27"/>
    </row>
    <row r="44" spans="1:13" ht="31.5" customHeight="1" x14ac:dyDescent="0.25">
      <c r="A44" s="18" t="s">
        <v>52</v>
      </c>
      <c r="B44" s="19" t="s">
        <v>25</v>
      </c>
      <c r="C44" s="13" t="s">
        <v>26</v>
      </c>
      <c r="D44" s="14" t="s">
        <v>23</v>
      </c>
      <c r="E44" s="15">
        <v>12000</v>
      </c>
      <c r="F44" s="16">
        <v>0</v>
      </c>
      <c r="G44" s="15">
        <v>12000</v>
      </c>
      <c r="H44" s="16">
        <v>0</v>
      </c>
      <c r="I44" s="16">
        <v>0</v>
      </c>
      <c r="J44" s="16">
        <v>0</v>
      </c>
      <c r="K44" s="16">
        <v>0</v>
      </c>
      <c r="L44" s="15">
        <f>+H44+I44+J44+K44</f>
        <v>0</v>
      </c>
      <c r="M44" s="15">
        <v>12000</v>
      </c>
    </row>
    <row r="45" spans="1:13" ht="31.5" customHeight="1" x14ac:dyDescent="0.25">
      <c r="A45" s="20" t="s">
        <v>49</v>
      </c>
      <c r="B45" s="21"/>
      <c r="C45" s="22">
        <v>1</v>
      </c>
      <c r="D45" s="23"/>
      <c r="E45" s="29">
        <f>SUM(E44)</f>
        <v>12000</v>
      </c>
      <c r="F45" s="30">
        <f t="shared" ref="F45:M45" si="2">SUM(F44)</f>
        <v>0</v>
      </c>
      <c r="G45" s="29">
        <f t="shared" si="2"/>
        <v>12000</v>
      </c>
      <c r="H45" s="30">
        <f t="shared" si="2"/>
        <v>0</v>
      </c>
      <c r="I45" s="30">
        <f t="shared" si="2"/>
        <v>0</v>
      </c>
      <c r="J45" s="30">
        <f t="shared" si="2"/>
        <v>0</v>
      </c>
      <c r="K45" s="30">
        <f t="shared" si="2"/>
        <v>0</v>
      </c>
      <c r="L45" s="29">
        <f t="shared" si="2"/>
        <v>0</v>
      </c>
      <c r="M45" s="29">
        <f t="shared" si="2"/>
        <v>12000</v>
      </c>
    </row>
    <row r="46" spans="1:13" ht="31.5" customHeight="1" x14ac:dyDescent="0.25">
      <c r="A46" s="31"/>
      <c r="B46" s="32"/>
      <c r="C46" s="22"/>
      <c r="D46" s="23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33" customHeight="1" x14ac:dyDescent="0.3">
      <c r="A47" s="33" t="s">
        <v>53</v>
      </c>
      <c r="B47" s="33"/>
      <c r="C47" s="34">
        <f>+C40+C45</f>
        <v>25</v>
      </c>
      <c r="D47" s="34"/>
      <c r="E47" s="35">
        <f>+E40+E45</f>
        <v>348000</v>
      </c>
      <c r="F47" s="35">
        <f t="shared" ref="F47:K47" si="3">+F40+F45</f>
        <v>0</v>
      </c>
      <c r="G47" s="35">
        <f>+G40+G45</f>
        <v>348000</v>
      </c>
      <c r="H47" s="35">
        <f t="shared" si="3"/>
        <v>0</v>
      </c>
      <c r="I47" s="35">
        <f>+I40+I45</f>
        <v>4195.88</v>
      </c>
      <c r="J47" s="35">
        <f t="shared" si="3"/>
        <v>0</v>
      </c>
      <c r="K47" s="35">
        <f t="shared" si="3"/>
        <v>0</v>
      </c>
      <c r="L47" s="35">
        <f>+L40+L45</f>
        <v>4195.88</v>
      </c>
      <c r="M47" s="35">
        <f>+M40+M45</f>
        <v>343804.12</v>
      </c>
    </row>
    <row r="48" spans="1:13" s="1" customFormat="1" ht="19.5" customHeight="1" x14ac:dyDescent="0.25">
      <c r="A48" s="36"/>
      <c r="B48" s="36"/>
      <c r="C48" s="37"/>
      <c r="D48" s="37"/>
      <c r="E48" s="38"/>
      <c r="F48" s="39"/>
      <c r="G48" s="38"/>
      <c r="H48" s="39"/>
      <c r="I48" s="38"/>
      <c r="J48" s="39"/>
      <c r="K48" s="39"/>
      <c r="L48" s="38"/>
      <c r="M48" s="40"/>
    </row>
    <row r="49" spans="1:13" s="1" customFormat="1" ht="19.5" customHeight="1" x14ac:dyDescent="0.25">
      <c r="A49" s="36"/>
      <c r="B49" s="36"/>
      <c r="C49" s="37"/>
      <c r="D49" s="37"/>
      <c r="E49" s="38"/>
      <c r="F49" s="39"/>
      <c r="G49" s="38"/>
      <c r="H49" s="39"/>
      <c r="I49" s="38"/>
      <c r="J49" s="39"/>
      <c r="K49" s="39"/>
      <c r="L49" s="38"/>
      <c r="M49" s="40"/>
    </row>
    <row r="50" spans="1:13" s="1" customFormat="1" ht="21.75" customHeight="1" x14ac:dyDescent="0.25">
      <c r="A50" s="36"/>
      <c r="B50" s="36"/>
      <c r="C50" s="37"/>
      <c r="D50" s="37"/>
      <c r="E50" s="38"/>
      <c r="F50" s="39"/>
      <c r="G50" s="38"/>
      <c r="H50" s="39"/>
      <c r="I50" s="38"/>
      <c r="J50" s="39"/>
      <c r="K50" s="39"/>
      <c r="L50" s="38"/>
      <c r="M50" s="40"/>
    </row>
    <row r="51" spans="1:13" s="1" customFormat="1" ht="19.5" customHeight="1" x14ac:dyDescent="0.25">
      <c r="A51" s="36"/>
      <c r="B51" s="36"/>
      <c r="C51" s="37"/>
      <c r="D51" s="37"/>
      <c r="E51" s="38"/>
      <c r="F51" s="39"/>
      <c r="G51" s="38"/>
      <c r="H51" s="39"/>
      <c r="I51" s="38"/>
      <c r="J51" s="39"/>
      <c r="K51" s="39"/>
      <c r="L51" s="38"/>
      <c r="M51" s="40"/>
    </row>
    <row r="52" spans="1:13" s="1" customFormat="1" ht="39" customHeight="1" x14ac:dyDescent="0.25">
      <c r="A52" s="36"/>
      <c r="B52" s="36"/>
      <c r="C52" s="37"/>
      <c r="D52" s="37"/>
      <c r="E52" s="38"/>
      <c r="F52" s="39"/>
      <c r="G52" s="38"/>
      <c r="H52" s="39"/>
      <c r="I52" s="38"/>
      <c r="J52" s="39"/>
      <c r="K52" s="39"/>
      <c r="L52" s="38"/>
      <c r="M52" s="40"/>
    </row>
    <row r="53" spans="1:13" s="1" customFormat="1" ht="19.5" customHeight="1" x14ac:dyDescent="0.25">
      <c r="A53" s="36"/>
      <c r="B53" s="36"/>
      <c r="C53" s="37"/>
      <c r="D53" s="37"/>
      <c r="E53" s="38"/>
      <c r="F53" s="39"/>
      <c r="G53" s="38"/>
      <c r="H53" s="39"/>
      <c r="I53" s="38"/>
      <c r="J53" s="39"/>
      <c r="K53" s="39"/>
      <c r="L53" s="38"/>
      <c r="M53" s="40"/>
    </row>
    <row r="54" spans="1:13" s="1" customFormat="1" ht="0.75" customHeight="1" x14ac:dyDescent="0.25">
      <c r="A54" s="36"/>
      <c r="B54" s="36"/>
      <c r="C54" s="37"/>
      <c r="D54" s="37"/>
      <c r="E54" s="38"/>
      <c r="F54" s="39"/>
      <c r="G54" s="38"/>
      <c r="H54" s="39"/>
      <c r="I54" s="38"/>
      <c r="J54" s="39"/>
      <c r="K54" s="39"/>
      <c r="L54" s="38"/>
      <c r="M54" s="40"/>
    </row>
    <row r="55" spans="1:13" s="1" customFormat="1" ht="19.5" hidden="1" customHeight="1" x14ac:dyDescent="0.25">
      <c r="A55" s="36"/>
      <c r="B55" s="36"/>
      <c r="C55" s="37"/>
      <c r="D55" s="37"/>
      <c r="E55" s="38"/>
      <c r="F55" s="39"/>
      <c r="G55" s="38"/>
      <c r="H55" s="39"/>
      <c r="I55" s="38"/>
      <c r="J55" s="39"/>
      <c r="K55" s="39"/>
      <c r="L55" s="38"/>
      <c r="M55" s="40"/>
    </row>
    <row r="56" spans="1:13" s="1" customFormat="1" ht="15.75" customHeight="1" x14ac:dyDescent="0.25">
      <c r="A56" s="36"/>
      <c r="B56" s="36"/>
      <c r="C56" s="37"/>
      <c r="D56" s="37"/>
      <c r="E56" s="38"/>
      <c r="F56" s="39"/>
      <c r="G56" s="38"/>
      <c r="H56" s="39"/>
      <c r="I56" s="38"/>
      <c r="J56" s="39"/>
      <c r="K56" s="39"/>
      <c r="L56" s="38"/>
      <c r="M56" s="40"/>
    </row>
    <row r="57" spans="1:13" s="1" customFormat="1" ht="19.5" customHeight="1" x14ac:dyDescent="0.25">
      <c r="A57" s="36"/>
      <c r="B57" s="36"/>
      <c r="C57" s="37"/>
      <c r="D57" s="37"/>
      <c r="E57" s="38"/>
      <c r="F57" s="39"/>
      <c r="G57" s="38"/>
      <c r="H57" s="39"/>
      <c r="I57" s="38"/>
      <c r="J57" s="39"/>
      <c r="K57" s="39"/>
      <c r="L57" s="38"/>
      <c r="M57" s="40"/>
    </row>
    <row r="58" spans="1:13" s="1" customFormat="1" ht="19.5" customHeight="1" x14ac:dyDescent="0.25">
      <c r="A58" s="36"/>
      <c r="B58" s="36"/>
      <c r="C58" s="37"/>
      <c r="D58" s="37"/>
      <c r="E58" s="38"/>
      <c r="F58" s="39"/>
      <c r="G58" s="38"/>
      <c r="H58" s="39"/>
      <c r="I58" s="38"/>
      <c r="J58" s="39"/>
      <c r="K58" s="39"/>
      <c r="L58" s="38"/>
      <c r="M58" s="40"/>
    </row>
    <row r="59" spans="1:13" s="1" customFormat="1" ht="19.5" customHeight="1" x14ac:dyDescent="0.25">
      <c r="A59" s="36"/>
      <c r="B59" s="36"/>
      <c r="C59" s="37"/>
      <c r="D59" s="37"/>
      <c r="E59" s="38"/>
      <c r="F59" s="39"/>
      <c r="G59" s="38"/>
      <c r="H59" s="39"/>
      <c r="I59" s="38"/>
      <c r="J59" s="39"/>
      <c r="K59" s="39"/>
      <c r="L59" s="38"/>
      <c r="M59" s="40"/>
    </row>
    <row r="60" spans="1:13" s="1" customFormat="1" ht="19.5" customHeight="1" x14ac:dyDescent="0.25">
      <c r="A60" s="36"/>
      <c r="B60" s="36"/>
      <c r="C60" s="37"/>
      <c r="D60" s="37"/>
      <c r="E60" s="38"/>
      <c r="F60" s="39"/>
      <c r="G60" s="38"/>
      <c r="H60" s="39"/>
      <c r="I60" s="38"/>
      <c r="J60" s="39"/>
      <c r="K60" s="39"/>
      <c r="L60" s="38"/>
      <c r="M60" s="40"/>
    </row>
    <row r="61" spans="1:13" s="1" customFormat="1" ht="19.5" customHeight="1" x14ac:dyDescent="0.25">
      <c r="A61" s="36"/>
      <c r="B61" s="36"/>
      <c r="C61" s="37"/>
      <c r="D61" s="37"/>
      <c r="E61" s="38"/>
      <c r="F61" s="39"/>
      <c r="G61" s="38"/>
      <c r="H61" s="39"/>
      <c r="I61" s="38"/>
      <c r="J61" s="39"/>
      <c r="K61" s="39"/>
      <c r="L61" s="38"/>
      <c r="M61" s="40"/>
    </row>
    <row r="62" spans="1:13" s="1" customFormat="1" ht="19.5" customHeight="1" x14ac:dyDescent="0.25">
      <c r="A62" s="41"/>
      <c r="B62" s="41"/>
      <c r="C62" s="37"/>
      <c r="D62" s="37"/>
      <c r="E62" s="38"/>
      <c r="F62" s="39"/>
      <c r="G62" s="42"/>
      <c r="H62" s="42"/>
      <c r="I62" s="42"/>
      <c r="J62" s="42"/>
      <c r="K62" s="42"/>
      <c r="L62" s="42"/>
      <c r="M62" s="40"/>
    </row>
    <row r="63" spans="1:13" s="1" customFormat="1" ht="19.5" customHeight="1" x14ac:dyDescent="0.25">
      <c r="A63" s="59" t="s">
        <v>54</v>
      </c>
      <c r="B63" s="59"/>
      <c r="C63" s="37"/>
      <c r="D63" s="37"/>
      <c r="E63" s="38"/>
      <c r="F63" s="39"/>
      <c r="H63" s="60" t="s">
        <v>55</v>
      </c>
      <c r="I63" s="60"/>
      <c r="J63" s="60"/>
      <c r="K63" s="60"/>
      <c r="L63" s="60"/>
      <c r="M63" s="60"/>
    </row>
    <row r="64" spans="1:13" s="1" customFormat="1" ht="19.5" customHeight="1" x14ac:dyDescent="0.25">
      <c r="A64" s="61" t="s">
        <v>56</v>
      </c>
      <c r="B64" s="61"/>
      <c r="C64" s="37"/>
      <c r="D64" s="37"/>
      <c r="E64" s="38"/>
      <c r="F64" s="39"/>
      <c r="H64" s="62" t="s">
        <v>57</v>
      </c>
      <c r="I64" s="62"/>
      <c r="J64" s="62"/>
      <c r="K64" s="62"/>
      <c r="L64" s="62"/>
      <c r="M64" s="62"/>
    </row>
    <row r="65" spans="1:13" ht="241.5" customHeight="1" x14ac:dyDescent="0.25">
      <c r="A65" s="43"/>
      <c r="B65" s="43"/>
      <c r="C65" s="1"/>
      <c r="D65" s="1"/>
      <c r="E65" s="1"/>
      <c r="F65" s="1"/>
      <c r="G65" s="1"/>
      <c r="H65" s="1"/>
      <c r="I65" s="1"/>
      <c r="J65" s="1"/>
      <c r="K65" s="1"/>
      <c r="L65" s="1"/>
      <c r="M65" s="44"/>
    </row>
    <row r="66" spans="1:13" ht="2.25" customHeight="1" x14ac:dyDescent="0.25">
      <c r="A66" s="43"/>
      <c r="B66" s="43"/>
      <c r="C66" s="1"/>
      <c r="D66" s="1"/>
      <c r="E66" s="1"/>
      <c r="F66" s="1"/>
      <c r="G66" s="1"/>
      <c r="H66" s="1"/>
      <c r="I66" s="1"/>
      <c r="J66" s="1"/>
      <c r="K66" s="1"/>
      <c r="L66" s="1"/>
      <c r="M66" s="44"/>
    </row>
    <row r="67" spans="1:13" ht="11.25" hidden="1" customHeight="1" x14ac:dyDescent="0.25">
      <c r="A67" s="43"/>
      <c r="B67" s="43"/>
      <c r="C67" s="1"/>
      <c r="D67" s="1"/>
      <c r="E67" s="1"/>
      <c r="F67" s="1"/>
      <c r="G67" s="1"/>
      <c r="H67" s="1"/>
      <c r="I67" s="1"/>
      <c r="J67" s="1"/>
      <c r="K67" s="1"/>
      <c r="L67" s="1"/>
      <c r="M67" s="44"/>
    </row>
    <row r="68" spans="1:13" ht="18.75" hidden="1" customHeight="1" x14ac:dyDescent="0.25">
      <c r="A68" s="43"/>
      <c r="B68" s="43"/>
      <c r="C68" s="1"/>
      <c r="D68" s="1"/>
      <c r="E68" s="1"/>
      <c r="F68" s="1"/>
      <c r="G68" s="1"/>
      <c r="H68" s="1"/>
      <c r="I68" s="1"/>
      <c r="J68" s="1"/>
      <c r="K68" s="1"/>
      <c r="L68" s="1"/>
      <c r="M68" s="44"/>
    </row>
    <row r="69" spans="1:13" ht="39.75" customHeight="1" x14ac:dyDescent="0.25">
      <c r="A69" s="43"/>
      <c r="B69" s="43"/>
      <c r="C69" s="1"/>
      <c r="D69" s="1"/>
      <c r="E69" s="1"/>
      <c r="F69" s="1"/>
      <c r="G69" s="1"/>
      <c r="H69" s="1"/>
      <c r="I69" s="1"/>
      <c r="J69" s="1"/>
      <c r="K69" s="1"/>
      <c r="L69" s="1"/>
      <c r="M69" s="44"/>
    </row>
    <row r="70" spans="1:13" ht="15.75" customHeight="1" x14ac:dyDescent="0.25">
      <c r="A70" s="43"/>
      <c r="B70" s="43"/>
      <c r="C70" s="1"/>
      <c r="D70" s="1"/>
      <c r="E70" s="1"/>
      <c r="F70" s="1"/>
      <c r="G70" s="1"/>
      <c r="H70" s="1"/>
      <c r="I70" s="1"/>
      <c r="J70" s="1"/>
      <c r="K70" s="1"/>
      <c r="L70" s="1"/>
      <c r="M70" s="44"/>
    </row>
    <row r="71" spans="1:13" ht="19.5" customHeight="1" x14ac:dyDescent="0.25">
      <c r="A71" s="45"/>
      <c r="B71" s="41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</row>
    <row r="72" spans="1:13" ht="19.5" customHeight="1" x14ac:dyDescent="0.25">
      <c r="A72" s="45"/>
      <c r="B72" s="41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</row>
    <row r="73" spans="1:13" x14ac:dyDescent="0.25">
      <c r="C73" s="47"/>
      <c r="D73" s="47"/>
      <c r="E73" s="48"/>
      <c r="F73" s="49"/>
      <c r="M73" s="48"/>
    </row>
    <row r="74" spans="1:13" x14ac:dyDescent="0.25">
      <c r="C74" s="50"/>
      <c r="D74" s="45"/>
      <c r="E74" s="45"/>
      <c r="F74" s="45"/>
      <c r="M74" s="51"/>
    </row>
    <row r="75" spans="1:13" x14ac:dyDescent="0.25">
      <c r="C75" s="45"/>
      <c r="D75" s="45"/>
      <c r="E75" s="45"/>
      <c r="F75" s="52"/>
      <c r="M75" s="45"/>
    </row>
    <row r="76" spans="1:13" x14ac:dyDescent="0.25">
      <c r="C76" s="53"/>
      <c r="D76" s="43"/>
      <c r="E76" s="54"/>
      <c r="F76" s="52"/>
      <c r="G76" s="45"/>
      <c r="H76" s="63"/>
      <c r="I76" s="63"/>
      <c r="J76" s="63"/>
      <c r="K76" s="63"/>
      <c r="L76" s="63"/>
      <c r="M76" s="63"/>
    </row>
    <row r="77" spans="1:13" ht="15.75" x14ac:dyDescent="0.25">
      <c r="A77" s="4"/>
      <c r="B77" s="4"/>
      <c r="C77" s="3"/>
      <c r="D77" s="3"/>
      <c r="E77" s="55"/>
      <c r="F77" s="57"/>
      <c r="G77" s="57"/>
      <c r="H77" s="57"/>
      <c r="I77" s="57"/>
      <c r="J77" s="57"/>
      <c r="K77" s="56"/>
      <c r="L77" s="56"/>
      <c r="M77" s="1"/>
    </row>
    <row r="78" spans="1:13" x14ac:dyDescent="0.25"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23">
    <mergeCell ref="D13:D14"/>
    <mergeCell ref="F13:F14"/>
    <mergeCell ref="A7:M7"/>
    <mergeCell ref="A8:M8"/>
    <mergeCell ref="A9:M9"/>
    <mergeCell ref="A10:M10"/>
    <mergeCell ref="A11:M11"/>
    <mergeCell ref="F77:J77"/>
    <mergeCell ref="M13:M14"/>
    <mergeCell ref="A63:B63"/>
    <mergeCell ref="H63:M63"/>
    <mergeCell ref="A64:B64"/>
    <mergeCell ref="H64:M64"/>
    <mergeCell ref="H76:M76"/>
    <mergeCell ref="G13:G14"/>
    <mergeCell ref="H13:H14"/>
    <mergeCell ref="I13:I14"/>
    <mergeCell ref="J13:J14"/>
    <mergeCell ref="K13:K14"/>
    <mergeCell ref="L13:L14"/>
    <mergeCell ref="A13:A14"/>
    <mergeCell ref="B13:B14"/>
    <mergeCell ref="C13:C14"/>
  </mergeCells>
  <pageMargins left="1.93" right="0.39370078740157483" top="0" bottom="0.01" header="0" footer="0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MAYO 2026</vt:lpstr>
      <vt:lpstr>'NOMINA MILITAR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Aricelys Perez</cp:lastModifiedBy>
  <dcterms:created xsi:type="dcterms:W3CDTF">2026-05-26T13:51:16Z</dcterms:created>
  <dcterms:modified xsi:type="dcterms:W3CDTF">2026-05-29T14:06:46Z</dcterms:modified>
</cp:coreProperties>
</file>