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102" documentId="13_ncr:1_{4E234393-1604-4A59-BB39-CC4A4DE69B63}" xr6:coauthVersionLast="47" xr6:coauthVersionMax="47" xr10:uidLastSave="{32BB4181-78A1-42DD-A5F5-ADFC1520BC31}"/>
  <bookViews>
    <workbookView xWindow="-120" yWindow="-120" windowWidth="20730" windowHeight="11160" xr2:uid="{00000000-000D-0000-FFFF-FFFF00000000}"/>
  </bookViews>
  <sheets>
    <sheet name="Informe"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2" l="1"/>
  <c r="K30" i="2"/>
  <c r="J30" i="2"/>
  <c r="D17" i="2"/>
  <c r="D16" i="2"/>
</calcChain>
</file>

<file path=xl/sharedStrings.xml><?xml version="1.0" encoding="utf-8"?>
<sst xmlns="http://schemas.openxmlformats.org/spreadsheetml/2006/main" count="80" uniqueCount="80">
  <si>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</si>
  <si>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</si>
  <si>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</si>
  <si>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</si>
  <si>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</si>
  <si>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</si>
  <si>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</si>
  <si>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</si>
  <si>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</si>
  <si>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</si>
  <si>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</si>
  <si>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</si>
  <si>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</si>
  <si>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</si>
  <si>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para la seguridad estructural de las infraestructuras, edificaciones y líneas vitales, orientadas a soluciones viables, eficientes y económicas, que garanticen la reducción de la vulnerabilidad provocada por fenómenos de origen natural y antrópico en todo el territorio nacional.</t>
  </si>
  <si>
    <t>Visión</t>
  </si>
  <si>
    <t>Posicionarnos a nivel nacional e internacional como un centro de referencia en materia de diagnóstico para la prevención y la reducción de la vulnerabilidad estructural de infraestructuras, edificaciones y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</si>
  <si>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</si>
  <si>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</si>
  <si>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climático.</t>
  </si>
  <si>
    <t>Objetivo general:</t>
  </si>
  <si>
    <t>Objetivo(s) específico(s):</t>
  </si>
  <si>
    <t>4.2.1</t>
  </si>
  <si>
    <t>III. Información del Programa</t>
  </si>
  <si>
    <t>Nombre:</t>
  </si>
  <si>
    <t>17- Desarrollo en la infraestructura física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</si>
  <si>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</si>
  <si>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</si>
  <si>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Aptos"/>
        <family val="2"/>
      </rPr>
      <t xml:space="preserve"> </t>
    </r>
  </si>
  <si>
    <t>Sectores Públicos y Privados de todo el Territorio Nacional.</t>
  </si>
  <si>
    <t>Resultado Asociado:</t>
  </si>
  <si>
    <t>Diagnosticar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</si>
  <si>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</si>
  <si>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</si>
  <si>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</si>
  <si>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</si>
  <si>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</si>
  <si>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</si>
  <si>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</si>
  <si>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</si>
  <si>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4to. Trimestre</t>
  </si>
  <si>
    <t>Ejecución 4to.Trimestre</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</si>
  <si>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</si>
  <si>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</si>
  <si>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</si>
  <si>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</si>
  <si>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</si>
  <si>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</si>
  <si>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</si>
  <si>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</si>
  <si>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</si>
  <si>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</si>
  <si>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</si>
  <si>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</si>
  <si>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</si>
  <si>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</si>
  <si>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</si>
  <si>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</si>
  <si>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</si>
  <si>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</si>
  <si>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</si>
  <si>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</si>
  <si>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</si>
  <si>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</si>
  <si>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Aptos"/>
        <family val="2"/>
      </rPr>
      <t>Oportunidades de Mejora</t>
    </r>
  </si>
  <si>
    <t xml:space="preserve">VI. I - De acuerdo a los eventos presentados durante la ejecución del producto, ¿qué aspecto puede mejorarse? </t>
  </si>
  <si>
    <t xml:space="preserve">Queda como oportunidad  de mejora la posibilidad de que las instituciones evaluadas por nuestra institución, puedan planificar,  presupuestar y ejecutar  los resultados productos de la evaluación sísmica realizada por la Onesvie, iniciando con ello el proceso de intervención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</si>
  <si>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 xml:space="preserve"> </t>
  </si>
  <si>
    <t xml:space="preserve">  </t>
  </si>
  <si>
    <t>Esther Del Carmen Cáceres</t>
  </si>
  <si>
    <t>Enc. Inter. Sección de Presupuesto</t>
  </si>
  <si>
    <t xml:space="preserve">Dpto. Administrativo y Financiero </t>
  </si>
  <si>
    <t>LINK:</t>
  </si>
  <si>
    <r>
      <t xml:space="preserve">Durante el período analizado, en el componente físico se programaron 100 evaluaciones estructurales y se ejecutaron 126, alcanzando un 126% de cumplimiento, lo que representa un sobrecumplimiento del 26% respecto a la meta establecida. En la meta financiera, se programaron RD$ 59,821,471.38 y se ejecutaron RD$ 57,009,118.26, lo que equivale a un 95.30% de ejecución, reflejando una subejecución de 4.70%.
</t>
    </r>
    <r>
      <rPr>
        <b/>
        <sz val="11"/>
        <rFont val="Aptos"/>
        <family val="2"/>
      </rPr>
      <t xml:space="preserve">Conclusión: </t>
    </r>
    <r>
      <rPr>
        <sz val="11"/>
        <rFont val="Aptos"/>
        <family val="2"/>
      </rPr>
      <t xml:space="preserve">Se evidencia un sobrecumplimiento en la ejecución física, acompañado de una ejecución financiera ligeramente por debajo de lo programado, lo que indica una gestión eficiente de los recursos disponibles. Este comportamiento se explica por la alta demanda de solicitudes de evaluaciones estructurales por parte de la población, como </t>
    </r>
    <r>
      <rPr>
        <b/>
        <sz val="11"/>
        <rFont val="Aptos"/>
        <family val="2"/>
      </rPr>
      <t>efecto del colapso de la discoteca Jet Set,</t>
    </r>
    <r>
      <rPr>
        <sz val="11"/>
        <rFont val="Aptos"/>
        <family val="2"/>
      </rPr>
      <t xml:space="preserve"> lo que permitió incrementar la producción sin requerir una ejecución proporcional del gasto. La magnitud de la demanda permitió aumentar considerablemente la producción de evaluaciones, demostrando la capacidad operativa de la Onesvie para adaptarse a situaciones extraordinarias, incluso cuando la ejecución financiera no creció de manera proporcional.</t>
    </r>
  </si>
  <si>
    <t>Informe de Evaluación 1er. Trimestre Año 2026</t>
  </si>
  <si>
    <t>Informe de Evaluación 1ro.Trimestre de las Metas Físicas - Financieras 2026</t>
  </si>
  <si>
    <t>Departamento de Planificación y Desarrollo</t>
  </si>
  <si>
    <t xml:space="preserve">                                     Dervy Yinett Cuello Mateo</t>
  </si>
  <si>
    <t>Enc. Int. de la División de Formulación, Monitoreo y 
Evaluación de Planes, Proyectos.</t>
  </si>
  <si>
    <t>https://onesvie.gob.do/transparencia/presupuesto/informes-fisicos-financieros-trimestrales-2026/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</si>
</sst>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dd/mm/yyyy;@"/>
    <numFmt numFmtId="165" formatCode="[$-10409]0.00%"/>
    <numFmt numFmtId="166" formatCode="0.000000000000000%"/>
  </numFmts>
  <fonts count="39"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Aptos"/>
      <family val="2"/>
    </font>
    <font>
      <sz val="11"/>
      <color theme="1"/>
      <name val="Aptos"/>
      <family val="2"/>
    </font>
    <font>
      <sz val="11"/>
      <name val="Aptos"/>
      <family val="2"/>
    </font>
    <font>
      <b/>
      <sz val="16"/>
      <color rgb="FF000000"/>
      <name val="Aptos"/>
      <family val="2"/>
    </font>
    <font>
      <b/>
      <sz val="9"/>
      <color rgb="FF000000"/>
      <name val="Aptos"/>
      <family val="2"/>
    </font>
    <font>
      <sz val="9"/>
      <color rgb="FF000000"/>
      <name val="Aptos"/>
      <family val="2"/>
    </font>
    <font>
      <b/>
      <sz val="14"/>
      <color rgb="FF000000"/>
      <name val="Aptos"/>
      <family val="2"/>
    </font>
    <font>
      <b/>
      <sz val="12"/>
      <color theme="0"/>
      <name val="Aptos"/>
      <family val="2"/>
    </font>
    <font>
      <b/>
      <sz val="12"/>
      <color theme="1"/>
      <name val="Aptos"/>
      <family val="2"/>
    </font>
    <font>
      <b/>
      <sz val="11"/>
      <color rgb="FF000000"/>
      <name val="Aptos"/>
      <family val="2"/>
    </font>
    <font>
      <sz val="10"/>
      <color theme="1"/>
      <name val="Aptos"/>
      <family val="2"/>
    </font>
    <font>
      <sz val="12"/>
      <color rgb="FF000000"/>
      <name val="Aptos"/>
      <family val="2"/>
    </font>
    <font>
      <b/>
      <sz val="8"/>
      <color theme="0"/>
      <name val="Aptos"/>
      <family val="2"/>
    </font>
    <font>
      <b/>
      <sz val="8"/>
      <color theme="1"/>
      <name val="Aptos"/>
      <family val="2"/>
    </font>
    <font>
      <b/>
      <sz val="8"/>
      <name val="Aptos"/>
      <family val="2"/>
    </font>
    <font>
      <sz val="8"/>
      <color theme="1"/>
      <name val="Aptos"/>
      <family val="2"/>
    </font>
    <font>
      <b/>
      <sz val="8"/>
      <color rgb="FF000000"/>
      <name val="Aptos"/>
      <family val="2"/>
    </font>
    <font>
      <sz val="8"/>
      <name val="Aptos"/>
      <family val="2"/>
    </font>
    <font>
      <i/>
      <sz val="11"/>
      <color theme="1"/>
      <name val="Aptos"/>
      <family val="2"/>
    </font>
    <font>
      <b/>
      <sz val="11"/>
      <color theme="0"/>
      <name val="Aptos"/>
      <family val="2"/>
    </font>
    <font>
      <sz val="14"/>
      <name val="Aptos"/>
      <family val="2"/>
    </font>
    <font>
      <b/>
      <sz val="14"/>
      <name val="Aptos"/>
      <family val="2"/>
    </font>
    <font>
      <b/>
      <sz val="11"/>
      <name val="Aptos"/>
      <family val="2"/>
    </font>
    <font>
      <sz val="9"/>
      <name val="Aptos"/>
      <family val="2"/>
    </font>
    <font>
      <sz val="10"/>
      <color rgb="FF000000"/>
      <name val="Aptos"/>
      <family val="2"/>
    </font>
    <font>
      <b/>
      <sz val="9"/>
      <color rgb="FFFF0000"/>
      <name val="Aptos"/>
      <family val="2"/>
    </font>
    <font>
      <b/>
      <sz val="8.5"/>
      <name val="Aptos"/>
      <family val="2"/>
    </font>
    <font>
      <sz val="8.5"/>
      <name val="Aptos"/>
      <family val="2"/>
    </font>
    <font>
      <b/>
      <sz val="16"/>
      <name val="Aptos"/>
      <family val="2"/>
    </font>
    <font>
      <sz val="11"/>
      <color theme="0"/>
      <name val="Aptos"/>
      <family val="2"/>
    </font>
    <font>
      <sz val="10"/>
      <name val="Aptos"/>
      <family val="2"/>
    </font>
    <font>
      <b/>
      <sz val="15.5"/>
      <name val="Aptos"/>
      <family val="2"/>
    </font>
    <font>
      <b/>
      <sz val="17"/>
      <color rgb="FF000000"/>
      <name val="Aptos"/>
      <family val="2"/>
    </font>
    <font>
      <b/>
      <sz val="11"/>
      <color rgb="FF002060"/>
      <name val="Aptos"/>
      <family val="2"/>
    </font>
    <font>
      <sz val="11"/>
      <color rgb="FF002060"/>
      <name val="Aptos"/>
      <family val="2"/>
    </font>
    <font>
      <b/>
      <sz val="11.5"/>
      <color rgb="FF002060"/>
      <name val="Aptos"/>
      <family val="2"/>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rgb="FFFFFFFF"/>
        <bgColor rgb="FF000000"/>
      </patternFill>
    </fill>
    <fill>
      <patternFill patternType="solid">
        <fgColor theme="6"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top style="thin">
        <color theme="0" tint="-0.34998626667073579"/>
      </top>
      <bottom style="thin">
        <color rgb="FFA6A6A6"/>
      </bottom>
      <diagonal/>
    </border>
    <border>
      <left/>
      <right style="thin">
        <color rgb="FFA6A6A6"/>
      </right>
      <top style="thin">
        <color theme="0" tint="-0.34998626667073579"/>
      </top>
      <bottom style="thin">
        <color rgb="FFA6A6A6"/>
      </bottom>
      <diagonal/>
    </border>
    <border>
      <left style="thin">
        <color rgb="FFA6A6A6"/>
      </left>
      <right/>
      <top style="thin">
        <color theme="0" tint="-0.34998626667073579"/>
      </top>
      <bottom style="thin">
        <color rgb="FFA6A6A6"/>
      </bottom>
      <diagonal/>
    </border>
    <border>
      <left/>
      <right/>
      <top style="thin">
        <color theme="0" tint="-0.34998626667073579"/>
      </top>
      <bottom style="thin">
        <color rgb="FFA6A6A6"/>
      </bottom>
      <diagonal/>
    </border>
    <border>
      <left style="thin">
        <color indexed="64"/>
      </left>
      <right style="thin">
        <color rgb="FFA6A6A6"/>
      </right>
      <top style="thin">
        <color indexed="64"/>
      </top>
      <bottom/>
      <diagonal/>
    </border>
    <border>
      <left style="thin">
        <color rgb="FFA6A6A6"/>
      </left>
      <right style="thin">
        <color rgb="FFA6A6A6"/>
      </right>
      <top style="thin">
        <color indexed="64"/>
      </top>
      <bottom/>
      <diagonal/>
    </border>
    <border>
      <left style="thin">
        <color rgb="FFA6A6A6"/>
      </left>
      <right style="thin">
        <color indexed="64"/>
      </right>
      <top style="thin">
        <color indexed="64"/>
      </top>
      <bottom/>
      <diagonal/>
    </border>
    <border>
      <left style="thin">
        <color rgb="FFA6A6A6"/>
      </left>
      <right/>
      <top style="thin">
        <color theme="0" tint="-0.34998626667073579"/>
      </top>
      <bottom style="thin">
        <color theme="0" tint="-0.34998626667073579"/>
      </bottom>
      <diagonal/>
    </border>
  </borders>
  <cellStyleXfs count="4">
    <xf numFmtId="0" fontId="0" fillId="0" borderId="0"/>
    <xf numFmtId="0" fontId="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23">
    <xf numFmtId="0" fontId="0" fillId="0" borderId="0" xfId="0"/>
    <xf numFmtId="0" fontId="4" fillId="0" borderId="0" xfId="0" applyFont="1"/>
    <xf numFmtId="0" fontId="4" fillId="0" borderId="0" xfId="0" applyFont="1" applyAlignment="1">
      <alignment wrapText="1"/>
    </xf>
    <xf numFmtId="0" fontId="5" fillId="0" borderId="0" xfId="0" applyFont="1" applyProtection="1">
      <protection locked="0"/>
    </xf>
    <xf numFmtId="0" fontId="6" fillId="2" borderId="2" xfId="0" applyFont="1" applyFill="1" applyBorder="1" applyAlignment="1">
      <alignment vertical="top" wrapText="1"/>
    </xf>
    <xf numFmtId="0" fontId="4" fillId="0" borderId="0" xfId="0" applyFont="1" applyProtection="1">
      <protection locked="0"/>
    </xf>
    <xf numFmtId="0" fontId="6" fillId="2" borderId="6" xfId="0" applyFont="1" applyFill="1" applyBorder="1" applyAlignment="1">
      <alignment vertical="top"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6" fillId="2" borderId="10" xfId="0" applyFont="1" applyFill="1" applyBorder="1" applyAlignment="1">
      <alignment vertical="top" wrapText="1"/>
    </xf>
    <xf numFmtId="164" fontId="8" fillId="0" borderId="13"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12" fillId="2" borderId="20" xfId="0" applyFont="1" applyFill="1" applyBorder="1" applyAlignment="1">
      <alignment vertical="center"/>
    </xf>
    <xf numFmtId="0" fontId="3" fillId="2" borderId="22" xfId="0" applyFont="1" applyFill="1" applyBorder="1"/>
    <xf numFmtId="0" fontId="12" fillId="2" borderId="22" xfId="0" applyFont="1" applyFill="1" applyBorder="1" applyAlignment="1">
      <alignment vertical="center" wrapText="1"/>
    </xf>
    <xf numFmtId="0" fontId="5" fillId="0" borderId="0" xfId="0" applyFont="1" applyAlignment="1" applyProtection="1">
      <alignment wrapText="1"/>
      <protection locked="0"/>
    </xf>
    <xf numFmtId="0" fontId="12" fillId="2" borderId="22" xfId="0" applyFont="1" applyFill="1" applyBorder="1" applyAlignment="1">
      <alignment vertical="center"/>
    </xf>
    <xf numFmtId="0" fontId="12" fillId="2" borderId="18" xfId="0" applyFont="1" applyFill="1" applyBorder="1" applyAlignment="1">
      <alignment horizontal="left" vertical="center"/>
    </xf>
    <xf numFmtId="0" fontId="13" fillId="7" borderId="23" xfId="0" applyFont="1" applyFill="1" applyBorder="1" applyAlignment="1">
      <alignment horizontal="center" vertical="center" wrapText="1"/>
    </xf>
    <xf numFmtId="0" fontId="13" fillId="7" borderId="23" xfId="0" applyFont="1" applyFill="1" applyBorder="1" applyAlignment="1">
      <alignment horizontal="center" vertical="center"/>
    </xf>
    <xf numFmtId="0" fontId="12" fillId="2" borderId="18" xfId="0" applyFont="1" applyFill="1" applyBorder="1" applyAlignment="1">
      <alignment horizontal="left" vertical="center" wrapText="1"/>
    </xf>
    <xf numFmtId="0" fontId="12" fillId="2" borderId="18" xfId="0" applyFont="1" applyFill="1" applyBorder="1" applyAlignment="1">
      <alignment vertical="center"/>
    </xf>
    <xf numFmtId="0" fontId="12" fillId="2" borderId="18" xfId="0" applyFont="1" applyFill="1" applyBorder="1" applyAlignment="1">
      <alignment vertical="center" wrapText="1"/>
    </xf>
    <xf numFmtId="0" fontId="18" fillId="0" borderId="18" xfId="0" applyFont="1" applyBorder="1"/>
    <xf numFmtId="0" fontId="18" fillId="0" borderId="0" xfId="0" applyFont="1"/>
    <xf numFmtId="0" fontId="19" fillId="8" borderId="31" xfId="0" applyFont="1" applyFill="1" applyBorder="1" applyAlignment="1">
      <alignment horizontal="center" vertical="center" wrapText="1" readingOrder="1"/>
    </xf>
    <xf numFmtId="0" fontId="19" fillId="8" borderId="32" xfId="0" applyFont="1" applyFill="1" applyBorder="1" applyAlignment="1">
      <alignment horizontal="center" vertical="center" wrapText="1" readingOrder="1"/>
    </xf>
    <xf numFmtId="0" fontId="19" fillId="8" borderId="33" xfId="0" applyFont="1" applyFill="1" applyBorder="1" applyAlignment="1">
      <alignment horizontal="center" vertical="center" wrapText="1" readingOrder="1"/>
    </xf>
    <xf numFmtId="0" fontId="19" fillId="8" borderId="34" xfId="0" applyFont="1" applyFill="1" applyBorder="1" applyAlignment="1">
      <alignment horizontal="center" vertical="center" wrapText="1" readingOrder="1"/>
    </xf>
    <xf numFmtId="39" fontId="4" fillId="0" borderId="0" xfId="0" applyNumberFormat="1" applyFont="1"/>
    <xf numFmtId="165" fontId="4" fillId="0" borderId="0" xfId="0" applyNumberFormat="1" applyFont="1" applyProtection="1">
      <protection locked="0"/>
    </xf>
    <xf numFmtId="43" fontId="4" fillId="0" borderId="0" xfId="2" applyFont="1"/>
    <xf numFmtId="0" fontId="12" fillId="2" borderId="18" xfId="0" applyFont="1" applyFill="1" applyBorder="1" applyAlignment="1" applyProtection="1">
      <alignment vertical="center" wrapText="1"/>
      <protection locked="0"/>
    </xf>
    <xf numFmtId="0" fontId="12" fillId="6" borderId="18"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9" xfId="0" applyFont="1" applyFill="1" applyBorder="1" applyAlignment="1" applyProtection="1">
      <alignment horizontal="left" vertical="center" wrapText="1"/>
      <protection locked="0"/>
    </xf>
    <xf numFmtId="0" fontId="23" fillId="0" borderId="0" xfId="0" applyFont="1" applyProtection="1">
      <protection locked="0"/>
    </xf>
    <xf numFmtId="0" fontId="25" fillId="0" borderId="0" xfId="0" applyFont="1" applyProtection="1">
      <protection locked="0"/>
    </xf>
    <xf numFmtId="0" fontId="5" fillId="0" borderId="42" xfId="0" applyFont="1" applyBorder="1" applyAlignment="1">
      <alignment horizontal="center" vertical="center" wrapText="1" readingOrder="1"/>
    </xf>
    <xf numFmtId="4" fontId="5" fillId="0" borderId="43" xfId="0" applyNumberFormat="1" applyFont="1" applyBorder="1" applyAlignment="1">
      <alignment horizontal="center" vertical="center" wrapText="1" readingOrder="1"/>
    </xf>
    <xf numFmtId="0" fontId="5" fillId="0" borderId="35" xfId="0" applyFont="1" applyBorder="1" applyAlignment="1">
      <alignment horizontal="center" vertical="center" wrapText="1" readingOrder="1"/>
    </xf>
    <xf numFmtId="4" fontId="4" fillId="0" borderId="0" xfId="0" applyNumberFormat="1" applyFont="1"/>
    <xf numFmtId="0" fontId="26" fillId="0" borderId="0" xfId="0" applyFont="1" applyProtection="1">
      <protection locked="0"/>
    </xf>
    <xf numFmtId="0" fontId="28" fillId="0" borderId="0" xfId="0" applyFont="1" applyAlignment="1">
      <alignment horizontal="right" vertical="center" wrapText="1"/>
    </xf>
    <xf numFmtId="0" fontId="29" fillId="0" borderId="0" xfId="0" applyFont="1" applyProtection="1">
      <protection locked="0"/>
    </xf>
    <xf numFmtId="0" fontId="30" fillId="0" borderId="0" xfId="0" applyFont="1" applyProtection="1">
      <protection locked="0"/>
    </xf>
    <xf numFmtId="166" fontId="5" fillId="0" borderId="0" xfId="0" applyNumberFormat="1" applyFont="1" applyProtection="1">
      <protection locked="0"/>
    </xf>
    <xf numFmtId="4" fontId="5" fillId="2" borderId="36" xfId="0" applyNumberFormat="1" applyFont="1" applyFill="1" applyBorder="1" applyAlignment="1">
      <alignment horizontal="center" vertical="center" wrapText="1" readingOrder="1"/>
    </xf>
    <xf numFmtId="0" fontId="5" fillId="2" borderId="36" xfId="0" applyFont="1" applyFill="1" applyBorder="1" applyAlignment="1">
      <alignment horizontal="center" vertical="center" wrapText="1"/>
    </xf>
    <xf numFmtId="0" fontId="24" fillId="0" borderId="0" xfId="0" applyFont="1" applyAlignment="1" applyProtection="1">
      <alignment horizontal="center"/>
      <protection locked="0"/>
    </xf>
    <xf numFmtId="0" fontId="32" fillId="0" borderId="0" xfId="0" applyFont="1" applyProtection="1">
      <protection locked="0"/>
    </xf>
    <xf numFmtId="0" fontId="33" fillId="0" borderId="41" xfId="0" applyFont="1" applyBorder="1" applyAlignment="1">
      <alignment vertical="center" wrapText="1"/>
    </xf>
    <xf numFmtId="0" fontId="33" fillId="0" borderId="42" xfId="0" applyFont="1" applyBorder="1" applyAlignment="1">
      <alignment vertical="center" wrapText="1"/>
    </xf>
    <xf numFmtId="10" fontId="34" fillId="10" borderId="29" xfId="3" applyNumberFormat="1" applyFont="1" applyFill="1" applyBorder="1" applyAlignment="1" applyProtection="1">
      <alignment horizontal="center" vertical="center" wrapText="1" readingOrder="1"/>
    </xf>
    <xf numFmtId="165" fontId="34" fillId="10" borderId="26" xfId="0" applyNumberFormat="1" applyFont="1" applyFill="1" applyBorder="1" applyAlignment="1">
      <alignment horizontal="center" vertical="center" wrapText="1" readingOrder="1"/>
    </xf>
    <xf numFmtId="0" fontId="37" fillId="0" borderId="0" xfId="0" applyFont="1" applyAlignment="1" applyProtection="1">
      <alignment horizontal="center"/>
      <protection locked="0"/>
    </xf>
    <xf numFmtId="0" fontId="36" fillId="0" borderId="0" xfId="0" applyFont="1" applyAlignment="1" applyProtection="1">
      <alignment horizontal="center"/>
      <protection locked="0"/>
    </xf>
    <xf numFmtId="0" fontId="36" fillId="0" borderId="0" xfId="0" applyFont="1" applyAlignment="1">
      <alignment horizontal="center"/>
    </xf>
    <xf numFmtId="0" fontId="37" fillId="0" borderId="0" xfId="0" applyFont="1" applyAlignment="1" applyProtection="1">
      <alignment horizontal="center" vertical="center"/>
      <protection locked="0"/>
    </xf>
    <xf numFmtId="49" fontId="4" fillId="2" borderId="1" xfId="0" quotePrefix="1" applyNumberFormat="1" applyFont="1" applyFill="1" applyBorder="1" applyAlignment="1" applyProtection="1">
      <alignment horizontal="left" vertical="center" wrapText="1"/>
      <protection locked="0"/>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7" fillId="3" borderId="6"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7" xfId="0" applyFont="1" applyFill="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15" xfId="0" applyFont="1" applyBorder="1" applyAlignment="1">
      <alignment horizontal="center"/>
    </xf>
    <xf numFmtId="0" fontId="4" fillId="0" borderId="16" xfId="0" applyFont="1" applyBorder="1" applyAlignment="1">
      <alignment horizontal="center"/>
    </xf>
    <xf numFmtId="0" fontId="4" fillId="0" borderId="0" xfId="0" applyFont="1" applyAlignment="1">
      <alignment horizontal="center"/>
    </xf>
    <xf numFmtId="0" fontId="4" fillId="0" borderId="17" xfId="0" applyFont="1" applyBorder="1" applyAlignment="1">
      <alignment horizontal="center"/>
    </xf>
    <xf numFmtId="0" fontId="4" fillId="4" borderId="18" xfId="0" applyFont="1" applyFill="1" applyBorder="1" applyAlignment="1">
      <alignment horizontal="center"/>
    </xf>
    <xf numFmtId="0" fontId="4" fillId="4" borderId="0" xfId="0" applyFont="1" applyFill="1" applyAlignment="1">
      <alignment horizontal="center"/>
    </xf>
    <xf numFmtId="0" fontId="4" fillId="4" borderId="19" xfId="0" applyFont="1" applyFill="1" applyBorder="1" applyAlignment="1">
      <alignment horizontal="center"/>
    </xf>
    <xf numFmtId="0" fontId="10" fillId="5" borderId="18" xfId="0" applyFont="1" applyFill="1" applyBorder="1" applyAlignment="1">
      <alignment horizontal="left" vertical="center"/>
    </xf>
    <xf numFmtId="0" fontId="10" fillId="5" borderId="0" xfId="0" applyFont="1" applyFill="1" applyAlignment="1">
      <alignment horizontal="left" vertical="center"/>
    </xf>
    <xf numFmtId="0" fontId="10" fillId="5" borderId="19" xfId="0" applyFont="1" applyFill="1" applyBorder="1" applyAlignment="1">
      <alignment horizontal="left" vertical="center"/>
    </xf>
    <xf numFmtId="0" fontId="11" fillId="6" borderId="1" xfId="0" applyFont="1" applyFill="1" applyBorder="1" applyAlignment="1">
      <alignment horizontal="left" vertical="center"/>
    </xf>
    <xf numFmtId="49" fontId="4" fillId="2" borderId="21" xfId="0" quotePrefix="1" applyNumberFormat="1" applyFont="1" applyFill="1" applyBorder="1" applyAlignment="1" applyProtection="1">
      <alignment horizontal="left" vertical="center" wrapText="1"/>
      <protection locked="0"/>
    </xf>
    <xf numFmtId="0" fontId="15" fillId="5" borderId="18" xfId="0" applyFont="1" applyFill="1" applyBorder="1" applyAlignment="1">
      <alignment horizontal="left" vertical="center"/>
    </xf>
    <xf numFmtId="0" fontId="15" fillId="5" borderId="0" xfId="0" applyFont="1" applyFill="1" applyAlignment="1">
      <alignment horizontal="left" vertical="center"/>
    </xf>
    <xf numFmtId="0" fontId="15" fillId="5" borderId="19" xfId="0" applyFont="1" applyFill="1" applyBorder="1" applyAlignment="1">
      <alignment horizontal="left" vertical="center"/>
    </xf>
    <xf numFmtId="0" fontId="5" fillId="2" borderId="1" xfId="0" applyFont="1" applyFill="1" applyBorder="1" applyAlignment="1" applyProtection="1">
      <alignment horizontal="left" vertical="center" wrapText="1"/>
      <protection locked="0"/>
    </xf>
    <xf numFmtId="0" fontId="13" fillId="7" borderId="1" xfId="0" applyFont="1" applyFill="1" applyBorder="1" applyAlignment="1">
      <alignment horizontal="left" vertical="center" wrapText="1"/>
    </xf>
    <xf numFmtId="0" fontId="4" fillId="2" borderId="0" xfId="0" applyFont="1" applyFill="1" applyAlignment="1" applyProtection="1">
      <alignment horizontal="left" vertical="center" wrapText="1"/>
      <protection locked="0"/>
    </xf>
    <xf numFmtId="0" fontId="4" fillId="2" borderId="19" xfId="0" applyFont="1" applyFill="1" applyBorder="1" applyAlignment="1" applyProtection="1">
      <alignment horizontal="left" vertical="center" wrapText="1"/>
      <protection locked="0"/>
    </xf>
    <xf numFmtId="0" fontId="16" fillId="6" borderId="18" xfId="0" applyFont="1" applyFill="1" applyBorder="1" applyAlignment="1">
      <alignment horizontal="left" vertical="center"/>
    </xf>
    <xf numFmtId="0" fontId="16" fillId="6" borderId="0" xfId="0" applyFont="1" applyFill="1" applyAlignment="1">
      <alignment horizontal="left" vertical="center"/>
    </xf>
    <xf numFmtId="0" fontId="16" fillId="6" borderId="19" xfId="0" applyFont="1" applyFill="1" applyBorder="1" applyAlignment="1">
      <alignment horizontal="left" vertical="center"/>
    </xf>
    <xf numFmtId="0" fontId="17" fillId="7" borderId="24" xfId="0" applyFont="1" applyFill="1" applyBorder="1" applyAlignment="1">
      <alignment horizontal="center" vertical="center" wrapText="1" readingOrder="1"/>
    </xf>
    <xf numFmtId="0" fontId="17" fillId="7" borderId="25" xfId="0" applyFont="1" applyFill="1" applyBorder="1" applyAlignment="1">
      <alignment horizontal="center" vertical="center" wrapText="1" readingOrder="1"/>
    </xf>
    <xf numFmtId="0" fontId="17" fillId="7" borderId="26" xfId="0" applyFont="1" applyFill="1" applyBorder="1" applyAlignment="1">
      <alignment horizontal="center" vertical="center" wrapText="1" readingOrder="1"/>
    </xf>
    <xf numFmtId="0" fontId="17" fillId="7" borderId="27" xfId="0" applyFont="1" applyFill="1" applyBorder="1" applyAlignment="1">
      <alignment horizontal="center" vertical="center" wrapText="1" readingOrder="1"/>
    </xf>
    <xf numFmtId="0" fontId="17" fillId="7" borderId="28" xfId="0" applyFont="1" applyFill="1" applyBorder="1" applyAlignment="1">
      <alignment horizontal="center" vertical="center" wrapText="1" readingOrder="1"/>
    </xf>
    <xf numFmtId="4" fontId="23" fillId="9" borderId="37" xfId="0" applyNumberFormat="1" applyFont="1" applyFill="1" applyBorder="1" applyAlignment="1">
      <alignment horizontal="center" vertical="center" wrapText="1" readingOrder="1"/>
    </xf>
    <xf numFmtId="4" fontId="23" fillId="9" borderId="38" xfId="0" applyNumberFormat="1" applyFont="1" applyFill="1" applyBorder="1" applyAlignment="1">
      <alignment horizontal="center" vertical="center" wrapText="1" readingOrder="1"/>
    </xf>
    <xf numFmtId="4" fontId="23" fillId="0" borderId="39" xfId="0" applyNumberFormat="1" applyFont="1" applyBorder="1" applyAlignment="1">
      <alignment horizontal="center" vertical="center" wrapText="1" readingOrder="1"/>
    </xf>
    <xf numFmtId="4" fontId="23" fillId="0" borderId="40" xfId="0" applyNumberFormat="1" applyFont="1" applyBorder="1" applyAlignment="1">
      <alignment horizontal="center" vertical="center" wrapText="1" readingOrder="1"/>
    </xf>
    <xf numFmtId="4" fontId="23" fillId="0" borderId="38" xfId="0" applyNumberFormat="1" applyFont="1" applyBorder="1" applyAlignment="1">
      <alignment horizontal="center" vertical="center" wrapText="1" readingOrder="1"/>
    </xf>
    <xf numFmtId="10" fontId="31" fillId="0" borderId="44" xfId="3" applyNumberFormat="1" applyFont="1" applyFill="1" applyBorder="1" applyAlignment="1" applyProtection="1">
      <alignment horizontal="center" vertical="center" wrapText="1" readingOrder="1"/>
    </xf>
    <xf numFmtId="10" fontId="31" fillId="0" borderId="28" xfId="3" applyNumberFormat="1" applyFont="1" applyFill="1" applyBorder="1" applyAlignment="1" applyProtection="1">
      <alignment horizontal="center" vertical="center" wrapText="1" readingOrder="1"/>
    </xf>
    <xf numFmtId="0" fontId="19" fillId="8" borderId="29" xfId="0" applyFont="1" applyFill="1" applyBorder="1" applyAlignment="1">
      <alignment horizontal="center" vertical="center" wrapText="1" readingOrder="1"/>
    </xf>
    <xf numFmtId="0" fontId="20" fillId="7" borderId="29" xfId="0" applyFont="1" applyFill="1" applyBorder="1" applyAlignment="1">
      <alignment vertical="top" wrapText="1"/>
    </xf>
    <xf numFmtId="0" fontId="20" fillId="7" borderId="30" xfId="0" applyFont="1" applyFill="1" applyBorder="1" applyAlignment="1">
      <alignment vertical="top" wrapText="1"/>
    </xf>
    <xf numFmtId="0" fontId="36" fillId="0" borderId="0" xfId="0" applyFont="1" applyAlignment="1" applyProtection="1">
      <alignment horizontal="center"/>
      <protection locked="0"/>
    </xf>
    <xf numFmtId="0" fontId="11" fillId="6" borderId="18"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19" xfId="0" applyFont="1" applyFill="1" applyBorder="1" applyAlignment="1">
      <alignment horizontal="left" vertical="center" wrapText="1"/>
    </xf>
    <xf numFmtId="0" fontId="4" fillId="0" borderId="0" xfId="0" applyFont="1" applyAlignment="1">
      <alignment horizontal="left" wrapText="1"/>
    </xf>
    <xf numFmtId="0" fontId="11" fillId="6" borderId="18" xfId="0" applyFont="1" applyFill="1" applyBorder="1" applyAlignment="1">
      <alignment horizontal="left" vertical="center"/>
    </xf>
    <xf numFmtId="0" fontId="11" fillId="6" borderId="0" xfId="0" applyFont="1" applyFill="1" applyAlignment="1">
      <alignment horizontal="left" vertical="center"/>
    </xf>
    <xf numFmtId="0" fontId="11" fillId="6" borderId="19" xfId="0" applyFont="1" applyFill="1" applyBorder="1" applyAlignment="1">
      <alignment horizontal="left" vertical="center"/>
    </xf>
    <xf numFmtId="0" fontId="21" fillId="2" borderId="0" xfId="0" applyFont="1" applyFill="1" applyAlignment="1" applyProtection="1">
      <alignment horizontal="left" vertical="center" wrapText="1"/>
      <protection locked="0"/>
    </xf>
    <xf numFmtId="0" fontId="21" fillId="2" borderId="19"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0" fontId="38" fillId="0" borderId="0" xfId="0" applyFont="1" applyAlignment="1" applyProtection="1">
      <alignment vertical="center"/>
      <protection locked="0"/>
    </xf>
    <xf numFmtId="0" fontId="37" fillId="0" borderId="0" xfId="0" applyFont="1" applyAlignment="1">
      <alignment horizontal="center" vertical="center" wrapText="1"/>
    </xf>
    <xf numFmtId="0" fontId="2" fillId="0" borderId="0" xfId="1" applyAlignment="1">
      <alignment horizontal="left" vertical="center"/>
    </xf>
  </cellXfs>
  <cellStyles count="4">
    <cellStyle name="Hipervínculo" xfId="1" builtinId="8"/>
    <cellStyle name="Millares" xfId="2" builtinId="3"/>
    <cellStyle name="Normal" xfId="0" builtinId="0"/>
    <cellStyle name="Porcentaje" xfId="3" builtinId="5"/>
  </cellStyles>
  <dxfs count="15">
    <dxf>
      <font>
        <b/>
        <strike val="0"/>
        <outline val="0"/>
        <shadow val="0"/>
        <u val="none"/>
        <vertAlign val="baseline"/>
        <sz val="15.5"/>
        <color auto="1"/>
        <name val="Aptos"/>
        <family val="2"/>
        <scheme val="none"/>
      </font>
      <numFmt numFmtId="165"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right/>
        <top style="thin">
          <color theme="0" tint="-0.34998626667073579"/>
        </top>
        <bottom style="thin">
          <color theme="0" tint="-0.34998626667073579"/>
        </bottom>
      </border>
    </dxf>
    <dxf>
      <font>
        <b/>
        <strike val="0"/>
        <outline val="0"/>
        <shadow val="0"/>
        <u val="none"/>
        <vertAlign val="baseline"/>
        <sz val="15.5"/>
        <color auto="1"/>
        <name val="Aptos"/>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rgb="FFA6A6A6"/>
        </left>
        <right style="thin">
          <color theme="0" tint="-0.34998626667073579"/>
        </right>
        <top style="thin">
          <color theme="0" tint="-0.34998626667073579"/>
        </top>
        <bottom style="thin">
          <color theme="0" tint="-0.34998626667073579"/>
        </bottom>
      </border>
      <protection locked="1" hidden="0"/>
    </dxf>
    <dxf>
      <font>
        <strike val="0"/>
        <outline val="0"/>
        <shadow val="0"/>
        <u val="none"/>
        <vertAlign val="baseline"/>
        <sz val="11"/>
        <color auto="1"/>
        <name val="Aptos"/>
        <family val="2"/>
        <scheme val="none"/>
      </font>
      <fill>
        <patternFill patternType="solid">
          <fgColor indexed="64"/>
          <bgColor theme="0"/>
        </patternFill>
      </fill>
      <border outline="0">
        <left style="thin">
          <color rgb="FFA6A6A6"/>
        </left>
        <right style="thin">
          <color theme="0" tint="-0.34998626667073579"/>
        </right>
      </border>
    </dxf>
    <dxf>
      <font>
        <strike val="0"/>
        <outline val="0"/>
        <shadow val="0"/>
        <u val="none"/>
        <vertAlign val="baseline"/>
        <sz val="11"/>
        <color auto="1"/>
        <name val="Aptos"/>
        <family val="2"/>
        <scheme val="none"/>
      </font>
      <fill>
        <patternFill>
          <fgColor indexed="64"/>
          <bgColor theme="0"/>
        </patternFill>
      </fill>
      <border outline="0">
        <left style="thin">
          <color rgb="FFA6A6A6"/>
        </left>
        <right style="thin">
          <color rgb="FFA6A6A6"/>
        </right>
      </border>
    </dxf>
    <dxf>
      <font>
        <strike val="0"/>
        <outline val="0"/>
        <shadow val="0"/>
        <u val="none"/>
        <vertAlign val="baseline"/>
        <sz val="11"/>
        <color auto="1"/>
        <name val="Aptos"/>
        <family val="2"/>
        <scheme val="none"/>
      </font>
      <fill>
        <patternFill patternType="solid">
          <fgColor indexed="64"/>
          <bgColor theme="0"/>
        </patternFill>
      </fill>
      <border outline="0">
        <right style="thin">
          <color rgb="FFA6A6A6"/>
        </right>
      </border>
    </dxf>
    <dxf>
      <font>
        <strike val="0"/>
        <outline val="0"/>
        <shadow val="0"/>
        <u val="none"/>
        <vertAlign val="baseline"/>
        <sz val="11"/>
        <color auto="1"/>
        <name val="Aptos"/>
        <family val="2"/>
        <scheme val="none"/>
      </font>
      <border outline="0">
        <left style="thin">
          <color indexed="64"/>
        </left>
        <right style="thin">
          <color rgb="FFA6A6A6"/>
        </right>
      </border>
    </dxf>
    <dxf>
      <font>
        <strike val="0"/>
        <outline val="0"/>
        <shadow val="0"/>
        <u val="none"/>
        <vertAlign val="baseline"/>
        <sz val="11"/>
        <color auto="1"/>
        <name val="Aptos"/>
        <family val="2"/>
        <scheme val="none"/>
      </font>
    </dxf>
    <dxf>
      <font>
        <strike val="0"/>
        <outline val="0"/>
        <shadow val="0"/>
        <u val="none"/>
        <vertAlign val="baseline"/>
        <sz val="11"/>
        <color auto="1"/>
        <name val="Aptos"/>
        <family val="2"/>
        <scheme val="none"/>
      </font>
      <border outline="0">
        <left style="thin">
          <color rgb="FFA6A6A6"/>
        </left>
        <right style="thin">
          <color rgb="FFA6A6A6"/>
        </right>
      </border>
    </dxf>
    <dxf>
      <font>
        <strike val="0"/>
        <outline val="0"/>
        <shadow val="0"/>
        <u val="none"/>
        <vertAlign val="baseline"/>
        <sz val="10"/>
        <color auto="1"/>
        <name val="Aptos"/>
        <family val="2"/>
        <scheme val="none"/>
      </font>
      <border outline="0">
        <left style="thin">
          <color rgb="FFA6A6A6"/>
        </left>
      </border>
    </dxf>
    <dxf>
      <font>
        <strike val="0"/>
        <outline val="0"/>
        <shadow val="0"/>
        <u val="none"/>
        <vertAlign val="baseline"/>
        <sz val="10"/>
        <color auto="1"/>
        <name val="Aptos"/>
        <family val="2"/>
        <scheme val="none"/>
      </font>
    </dxf>
    <dxf>
      <border outline="0">
        <top style="thin">
          <color rgb="FFA6A6A6"/>
        </top>
      </border>
    </dxf>
    <dxf>
      <border outline="0">
        <left style="thin">
          <color rgb="FF000000"/>
        </left>
        <right style="thin">
          <color rgb="FF000000"/>
        </right>
        <top style="thin">
          <color rgb="FFA6A6A6"/>
        </top>
        <bottom style="thin">
          <color rgb="FFA6A6A6"/>
        </bottom>
      </border>
    </dxf>
    <dxf>
      <font>
        <strike val="0"/>
        <outline val="0"/>
        <shadow val="0"/>
        <u val="none"/>
        <vertAlign val="baseline"/>
        <sz val="9"/>
        <name val="Aptos"/>
        <family val="2"/>
        <scheme val="none"/>
      </font>
    </dxf>
    <dxf>
      <border outline="0">
        <bottom style="thin">
          <color rgb="FFA6A6A6"/>
        </bottom>
      </border>
    </dxf>
    <dxf>
      <font>
        <b/>
        <i val="0"/>
        <strike val="0"/>
        <condense val="0"/>
        <extend val="0"/>
        <outline val="0"/>
        <shadow val="0"/>
        <u val="none"/>
        <vertAlign val="baseline"/>
        <sz val="8"/>
        <color rgb="FF000000"/>
        <name val="Aptos"/>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4D4A94E-A3F4-4017-A92F-C4D6BBA6DD2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37705</xdr:colOff>
      <xdr:row>1</xdr:row>
      <xdr:rowOff>72515</xdr:rowOff>
    </xdr:from>
    <xdr:ext cx="1376438" cy="734332"/>
    <xdr:pic>
      <xdr:nvPicPr>
        <xdr:cNvPr id="2" name="Imagen 1">
          <a:extLst>
            <a:ext uri="{FF2B5EF4-FFF2-40B4-BE49-F238E27FC236}">
              <a16:creationId xmlns:a16="http://schemas.microsoft.com/office/drawing/2014/main" id="{309C416E-4E67-49AB-BF34-523F1BFC4DD9}"/>
            </a:ext>
          </a:extLst>
        </xdr:cNvPr>
        <xdr:cNvPicPr>
          <a:picLocks noChangeAspect="1"/>
        </xdr:cNvPicPr>
      </xdr:nvPicPr>
      <xdr:blipFill>
        <a:blip xmlns:r="http://schemas.openxmlformats.org/officeDocument/2006/relationships" r:embed="rId1"/>
        <a:stretch>
          <a:fillRect/>
        </a:stretch>
      </xdr:blipFill>
      <xdr:spPr>
        <a:xfrm>
          <a:off x="295674" y="270953"/>
          <a:ext cx="1376438" cy="734332"/>
        </a:xfrm>
        <a:prstGeom prst="rect">
          <a:avLst/>
        </a:prstGeom>
      </xdr:spPr>
    </xdr:pic>
    <xdr:clientData/>
  </xdr:oneCellAnchor>
  <xdr:twoCellAnchor editAs="oneCell">
    <xdr:from>
      <xdr:col>1</xdr:col>
      <xdr:colOff>413147</xdr:colOff>
      <xdr:row>49</xdr:row>
      <xdr:rowOff>177210</xdr:rowOff>
    </xdr:from>
    <xdr:to>
      <xdr:col>1</xdr:col>
      <xdr:colOff>1223210</xdr:colOff>
      <xdr:row>53</xdr:row>
      <xdr:rowOff>167007</xdr:rowOff>
    </xdr:to>
    <xdr:pic>
      <xdr:nvPicPr>
        <xdr:cNvPr id="6" name="Imagen 5" descr="Icono&#10;&#10;El contenido generado por IA puede ser incorrecto.">
          <a:extLst>
            <a:ext uri="{FF2B5EF4-FFF2-40B4-BE49-F238E27FC236}">
              <a16:creationId xmlns:a16="http://schemas.microsoft.com/office/drawing/2014/main" id="{ACC1F111-2C1B-29CF-6523-E9E0C681CB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3831" y="17131710"/>
          <a:ext cx="810063" cy="811955"/>
        </a:xfrm>
        <a:prstGeom prst="rect">
          <a:avLst/>
        </a:prstGeom>
        <a:noFill/>
      </xdr:spPr>
    </xdr:pic>
    <xdr:clientData/>
  </xdr:twoCellAnchor>
  <xdr:twoCellAnchor>
    <xdr:from>
      <xdr:col>6</xdr:col>
      <xdr:colOff>836740</xdr:colOff>
      <xdr:row>47</xdr:row>
      <xdr:rowOff>153130</xdr:rowOff>
    </xdr:from>
    <xdr:to>
      <xdr:col>9</xdr:col>
      <xdr:colOff>28950</xdr:colOff>
      <xdr:row>47</xdr:row>
      <xdr:rowOff>161789</xdr:rowOff>
    </xdr:to>
    <xdr:cxnSp macro="">
      <xdr:nvCxnSpPr>
        <xdr:cNvPr id="5" name="Conector recto 4">
          <a:extLst>
            <a:ext uri="{FF2B5EF4-FFF2-40B4-BE49-F238E27FC236}">
              <a16:creationId xmlns:a16="http://schemas.microsoft.com/office/drawing/2014/main" id="{1EA5FCE3-57D1-BDC7-E465-9F8734024AE3}"/>
            </a:ext>
          </a:extLst>
        </xdr:cNvPr>
        <xdr:cNvCxnSpPr/>
      </xdr:nvCxnSpPr>
      <xdr:spPr>
        <a:xfrm flipV="1">
          <a:off x="6301082" y="16726630"/>
          <a:ext cx="2160000" cy="8659"/>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119403</xdr:colOff>
      <xdr:row>47</xdr:row>
      <xdr:rowOff>155864</xdr:rowOff>
    </xdr:from>
    <xdr:to>
      <xdr:col>4</xdr:col>
      <xdr:colOff>709377</xdr:colOff>
      <xdr:row>47</xdr:row>
      <xdr:rowOff>164523</xdr:rowOff>
    </xdr:to>
    <xdr:cxnSp macro="">
      <xdr:nvCxnSpPr>
        <xdr:cNvPr id="10" name="Conector recto 9">
          <a:extLst>
            <a:ext uri="{FF2B5EF4-FFF2-40B4-BE49-F238E27FC236}">
              <a16:creationId xmlns:a16="http://schemas.microsoft.com/office/drawing/2014/main" id="{3B31B5EA-60A9-4D58-84AB-7657D456B67B}"/>
            </a:ext>
          </a:extLst>
        </xdr:cNvPr>
        <xdr:cNvCxnSpPr/>
      </xdr:nvCxnSpPr>
      <xdr:spPr>
        <a:xfrm>
          <a:off x="2054482" y="16729364"/>
          <a:ext cx="2124000" cy="8659"/>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editAs="oneCell">
    <xdr:from>
      <xdr:col>6</xdr:col>
      <xdr:colOff>344448</xdr:colOff>
      <xdr:row>44</xdr:row>
      <xdr:rowOff>22568</xdr:rowOff>
    </xdr:from>
    <xdr:to>
      <xdr:col>9</xdr:col>
      <xdr:colOff>601578</xdr:colOff>
      <xdr:row>52</xdr:row>
      <xdr:rowOff>228609</xdr:rowOff>
    </xdr:to>
    <xdr:pic>
      <xdr:nvPicPr>
        <xdr:cNvPr id="3" name="Imagen 2">
          <a:extLst>
            <a:ext uri="{FF2B5EF4-FFF2-40B4-BE49-F238E27FC236}">
              <a16:creationId xmlns:a16="http://schemas.microsoft.com/office/drawing/2014/main" id="{6AEC35A5-88FA-4006-A869-9477730D4E90}"/>
            </a:ext>
          </a:extLst>
        </xdr:cNvPr>
        <xdr:cNvPicPr>
          <a:picLocks noChangeAspect="1"/>
        </xdr:cNvPicPr>
      </xdr:nvPicPr>
      <xdr:blipFill rotWithShape="1">
        <a:blip xmlns:r="http://schemas.openxmlformats.org/officeDocument/2006/relationships" r:embed="rId3"/>
        <a:srcRect l="660" b="8814"/>
        <a:stretch/>
      </xdr:blipFill>
      <xdr:spPr>
        <a:xfrm>
          <a:off x="5808790" y="15683673"/>
          <a:ext cx="3224920" cy="2111041"/>
        </a:xfrm>
        <a:prstGeom prst="rect">
          <a:avLst/>
        </a:prstGeom>
      </xdr:spPr>
    </xdr:pic>
    <xdr:clientData/>
  </xdr:twoCellAnchor>
  <xdr:twoCellAnchor editAs="oneCell">
    <xdr:from>
      <xdr:col>2</xdr:col>
      <xdr:colOff>60158</xdr:colOff>
      <xdr:row>44</xdr:row>
      <xdr:rowOff>531396</xdr:rowOff>
    </xdr:from>
    <xdr:to>
      <xdr:col>4</xdr:col>
      <xdr:colOff>831504</xdr:colOff>
      <xdr:row>52</xdr:row>
      <xdr:rowOff>217353</xdr:rowOff>
    </xdr:to>
    <xdr:pic>
      <xdr:nvPicPr>
        <xdr:cNvPr id="4" name="Imagen 3">
          <a:extLst>
            <a:ext uri="{FF2B5EF4-FFF2-40B4-BE49-F238E27FC236}">
              <a16:creationId xmlns:a16="http://schemas.microsoft.com/office/drawing/2014/main" id="{63E00200-1996-45F7-ABE6-F44056BB969C}"/>
            </a:ext>
          </a:extLst>
        </xdr:cNvPr>
        <xdr:cNvPicPr>
          <a:picLocks noChangeAspect="1"/>
        </xdr:cNvPicPr>
      </xdr:nvPicPr>
      <xdr:blipFill>
        <a:blip xmlns:r="http://schemas.openxmlformats.org/officeDocument/2006/relationships" r:embed="rId4"/>
        <a:stretch>
          <a:fillRect/>
        </a:stretch>
      </xdr:blipFill>
      <xdr:spPr>
        <a:xfrm>
          <a:off x="1995237" y="16352922"/>
          <a:ext cx="2305372" cy="20195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nespaillat/Downloads/DEG-FORE013-Formulario-Informe-de-Evaluacion-Trimestral-de-Metas-Fisicas_28-marzo-2019%20(2).xlsx" TargetMode="External"/><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2FAA43-DED5-4DE3-BE2E-1A61D7533E6D}" name="Tabla133" displayName="Tabla133" ref="B29:K30" totalsRowShown="0" headerRowDxfId="14" dataDxfId="12" headerRowBorderDxfId="13" tableBorderDxfId="11" totalsRowBorderDxfId="10">
  <tableColumns count="10">
    <tableColumn id="1" xr3:uid="{A1FF8E0E-5B58-4DCE-9F53-DD6249E2464B}" name="Producto" dataDxfId="9"/>
    <tableColumn id="2" xr3:uid="{A0DCFBB9-2A4F-479E-8AAA-990FEFEAB543}" name="Indicador" dataDxfId="8"/>
    <tableColumn id="3" xr3:uid="{03AC823C-F8D4-4FA3-9360-ED09EDE3ECE8}" name="Física_x000a_(A)" dataDxfId="7"/>
    <tableColumn id="4" xr3:uid="{C9B77421-1AE5-42B3-9E3A-BDA7AA2B2364}" name="Financiera_x000a_(B)" dataDxfId="6"/>
    <tableColumn id="9" xr3:uid="{F2E64C55-445A-4DC0-B226-AFD2C2AD7D46}" name="Física_x000a_(C)" dataDxfId="5"/>
    <tableColumn id="10" xr3:uid="{C9C4F56F-A387-4F89-ABA0-32900D5DCD5B}" name="Financiera_x000a_(D)" dataDxfId="4"/>
    <tableColumn id="5" xr3:uid="{D616BFF1-A432-43C6-B032-97E95D6BFD3C}" name="Física _x000a_(E)" dataDxfId="3"/>
    <tableColumn id="6" xr3:uid="{5090E2DC-0C96-40D7-A16E-4E04856D296F}" name="Financiera _x000a_ (F)" dataDxfId="2"/>
    <tableColumn id="7" xr3:uid="{C8486069-1097-4F4E-897C-4A5FAC624789}" name="Física _x000a_(%)_x000a_ G=E/C" dataDxfId="1" dataCellStyle="Porcentaje">
      <calculatedColumnFormula>IF(H30&gt;0,H30/F30,0)</calculatedColumnFormula>
    </tableColumn>
    <tableColumn id="8" xr3:uid="{3F1A8A0B-EBDC-4E89-9741-E69E4C65BBCF}" name="Financiero _x000a_(%) _x000a_H=F/D" dataDxfId="0">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nesvie.gob.do/transparencia/presupuesto/informes-fisicos-financieros-trimestrales-2026/"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B040-C7A0-45FF-81D0-BA1BD663B49D}">
  <sheetPr>
    <tabColor rgb="FF0070C0"/>
    <pageSetUpPr fitToPage="1"/>
  </sheetPr>
  <dimension ref="B1:N59"/>
  <sheetViews>
    <sheetView showGridLines="0" tabSelected="1" zoomScale="95" zoomScaleNormal="95" workbookViewId="0">
      <selection activeCell="B55" sqref="B1:K55"/>
    </sheetView>
  </sheetViews>
  <sheetFormatPr baseColWidth="10" defaultColWidth="11.42578125" defaultRowHeight="15" x14ac:dyDescent="0.25"/>
  <cols>
    <col min="1" max="1" width="3.85546875" style="1" customWidth="1"/>
    <col min="2" max="2" width="25.140625" style="3" customWidth="1"/>
    <col min="3" max="3" width="13" style="3" customWidth="1"/>
    <col min="4" max="4" width="10.140625" style="3" customWidth="1"/>
    <col min="5" max="5" width="16" style="3" bestFit="1" customWidth="1"/>
    <col min="6" max="6" width="14" style="3" customWidth="1"/>
    <col min="7" max="7" width="14.7109375" style="3" customWidth="1"/>
    <col min="8" max="8" width="13.85546875" style="3" customWidth="1"/>
    <col min="9" max="9" width="16" style="3" bestFit="1" customWidth="1"/>
    <col min="10" max="10" width="14.140625" style="3" customWidth="1"/>
    <col min="11" max="11" width="33.42578125" style="3" customWidth="1"/>
    <col min="12" max="12" width="30.85546875" style="3" customWidth="1"/>
    <col min="13" max="13" width="14" style="1" bestFit="1" customWidth="1"/>
    <col min="14" max="14" width="32.28515625" style="1" customWidth="1"/>
    <col min="15" max="16384" width="11.42578125" style="1"/>
  </cols>
  <sheetData>
    <row r="1" spans="2:12" ht="6" customHeight="1" thickBot="1" x14ac:dyDescent="0.3">
      <c r="B1" s="50">
        <v>1.2222222200000001E+113</v>
      </c>
    </row>
    <row r="2" spans="2:12" ht="25.5" customHeight="1" thickBot="1" x14ac:dyDescent="0.3">
      <c r="B2" s="4"/>
      <c r="C2" s="60" t="s">
        <v>75</v>
      </c>
      <c r="D2" s="61"/>
      <c r="E2" s="61"/>
      <c r="F2" s="61"/>
      <c r="G2" s="61"/>
      <c r="H2" s="61"/>
      <c r="I2" s="61"/>
      <c r="J2" s="61"/>
      <c r="K2" s="62"/>
      <c r="L2" s="5"/>
    </row>
    <row r="3" spans="2:12" ht="26.25" customHeight="1" thickBot="1" x14ac:dyDescent="0.3">
      <c r="B3" s="6"/>
      <c r="C3" s="63" t="s">
        <v>0</v>
      </c>
      <c r="D3" s="64"/>
      <c r="E3" s="63" t="s">
        <v>1</v>
      </c>
      <c r="F3" s="64"/>
      <c r="G3" s="64"/>
      <c r="H3" s="64"/>
      <c r="I3" s="65"/>
      <c r="J3" s="7" t="s">
        <v>2</v>
      </c>
      <c r="K3" s="8" t="s">
        <v>3</v>
      </c>
      <c r="L3" s="5"/>
    </row>
    <row r="4" spans="2:12" ht="20.45" customHeight="1" thickBot="1" x14ac:dyDescent="0.3">
      <c r="B4" s="9"/>
      <c r="C4" s="66" t="s">
        <v>4</v>
      </c>
      <c r="D4" s="67"/>
      <c r="E4" s="68" t="s">
        <v>74</v>
      </c>
      <c r="F4" s="69"/>
      <c r="G4" s="69"/>
      <c r="H4" s="69"/>
      <c r="I4" s="70"/>
      <c r="J4" s="10"/>
      <c r="K4" s="11"/>
      <c r="L4" s="5"/>
    </row>
    <row r="5" spans="2:12" ht="6.75" customHeight="1" x14ac:dyDescent="0.25">
      <c r="B5" s="71"/>
      <c r="C5" s="72"/>
      <c r="D5" s="72"/>
      <c r="E5" s="73"/>
      <c r="F5" s="73"/>
      <c r="G5" s="73"/>
      <c r="H5" s="73"/>
      <c r="I5" s="73"/>
      <c r="J5" s="72"/>
      <c r="K5" s="74"/>
      <c r="L5" s="5"/>
    </row>
    <row r="6" spans="2:12" ht="3" customHeight="1" x14ac:dyDescent="0.25">
      <c r="B6" s="75"/>
      <c r="C6" s="76"/>
      <c r="D6" s="76"/>
      <c r="E6" s="76"/>
      <c r="F6" s="76"/>
      <c r="G6" s="76"/>
      <c r="H6" s="76"/>
      <c r="I6" s="76"/>
      <c r="J6" s="76"/>
      <c r="K6" s="77"/>
      <c r="L6" s="5"/>
    </row>
    <row r="7" spans="2:12" ht="15.75" x14ac:dyDescent="0.25">
      <c r="B7" s="78" t="s">
        <v>5</v>
      </c>
      <c r="C7" s="79"/>
      <c r="D7" s="79"/>
      <c r="E7" s="79"/>
      <c r="F7" s="79"/>
      <c r="G7" s="79"/>
      <c r="H7" s="79"/>
      <c r="I7" s="79"/>
      <c r="J7" s="79"/>
      <c r="K7" s="80"/>
      <c r="L7" s="5"/>
    </row>
    <row r="8" spans="2:12" ht="15.75" x14ac:dyDescent="0.25">
      <c r="B8" s="81" t="s">
        <v>6</v>
      </c>
      <c r="C8" s="81"/>
      <c r="D8" s="81"/>
      <c r="E8" s="81"/>
      <c r="F8" s="81"/>
      <c r="G8" s="81"/>
      <c r="H8" s="81"/>
      <c r="I8" s="81"/>
      <c r="J8" s="81"/>
      <c r="K8" s="81"/>
      <c r="L8" s="5"/>
    </row>
    <row r="9" spans="2:12" ht="17.25" customHeight="1" x14ac:dyDescent="0.25">
      <c r="B9" s="12" t="s">
        <v>7</v>
      </c>
      <c r="C9" s="82" t="s">
        <v>8</v>
      </c>
      <c r="D9" s="82"/>
      <c r="E9" s="82"/>
      <c r="F9" s="82"/>
      <c r="G9" s="82"/>
      <c r="H9" s="82"/>
      <c r="I9" s="82"/>
      <c r="J9" s="82"/>
      <c r="K9" s="82"/>
      <c r="L9" s="5"/>
    </row>
    <row r="10" spans="2:12" ht="17.25" customHeight="1" x14ac:dyDescent="0.25">
      <c r="B10" s="13" t="s">
        <v>9</v>
      </c>
      <c r="C10" s="59" t="s">
        <v>10</v>
      </c>
      <c r="D10" s="59"/>
      <c r="E10" s="59"/>
      <c r="F10" s="59"/>
      <c r="G10" s="59"/>
      <c r="H10" s="59"/>
      <c r="I10" s="59"/>
      <c r="J10" s="59"/>
      <c r="K10" s="59"/>
      <c r="L10" s="5"/>
    </row>
    <row r="11" spans="2:12" x14ac:dyDescent="0.25">
      <c r="B11" s="13" t="s">
        <v>11</v>
      </c>
      <c r="C11" s="59" t="s">
        <v>12</v>
      </c>
      <c r="D11" s="59"/>
      <c r="E11" s="59"/>
      <c r="F11" s="59"/>
      <c r="G11" s="59"/>
      <c r="H11" s="59"/>
      <c r="I11" s="59"/>
      <c r="J11" s="59"/>
      <c r="K11" s="59"/>
      <c r="L11" s="5"/>
    </row>
    <row r="12" spans="2:12" s="2" customFormat="1" ht="45.75" customHeight="1" x14ac:dyDescent="0.25">
      <c r="B12" s="14" t="s">
        <v>13</v>
      </c>
      <c r="C12" s="86" t="s">
        <v>14</v>
      </c>
      <c r="D12" s="86"/>
      <c r="E12" s="86"/>
      <c r="F12" s="86"/>
      <c r="G12" s="86"/>
      <c r="H12" s="86"/>
      <c r="I12" s="86"/>
      <c r="J12" s="86"/>
      <c r="K12" s="86"/>
      <c r="L12" s="15"/>
    </row>
    <row r="13" spans="2:12" ht="35.25" customHeight="1" x14ac:dyDescent="0.25">
      <c r="B13" s="16" t="s">
        <v>15</v>
      </c>
      <c r="C13" s="86" t="s">
        <v>16</v>
      </c>
      <c r="D13" s="86"/>
      <c r="E13" s="86"/>
      <c r="F13" s="86"/>
      <c r="G13" s="86"/>
      <c r="H13" s="86"/>
      <c r="I13" s="86"/>
      <c r="J13" s="86"/>
      <c r="K13" s="86"/>
    </row>
    <row r="14" spans="2:12" ht="15.75" x14ac:dyDescent="0.25">
      <c r="B14" s="78" t="s">
        <v>17</v>
      </c>
      <c r="C14" s="79"/>
      <c r="D14" s="79"/>
      <c r="E14" s="79"/>
      <c r="F14" s="79"/>
      <c r="G14" s="79"/>
      <c r="H14" s="79"/>
      <c r="I14" s="79"/>
      <c r="J14" s="79"/>
      <c r="K14" s="80"/>
    </row>
    <row r="15" spans="2:12" ht="35.25" customHeight="1" x14ac:dyDescent="0.25">
      <c r="B15" s="17" t="s">
        <v>18</v>
      </c>
      <c r="C15" s="18">
        <v>4</v>
      </c>
      <c r="D15" s="87" t="s">
        <v>19</v>
      </c>
      <c r="E15" s="87"/>
      <c r="F15" s="87"/>
      <c r="G15" s="87"/>
      <c r="H15" s="87"/>
      <c r="I15" s="87"/>
      <c r="J15" s="87"/>
      <c r="K15" s="87"/>
    </row>
    <row r="16" spans="2:12" ht="26.25" customHeight="1" x14ac:dyDescent="0.25">
      <c r="B16" s="17" t="s">
        <v>20</v>
      </c>
      <c r="C16" s="19">
        <v>4.2</v>
      </c>
      <c r="D16" s="87" t="str">
        <f>IFERROR(VLOOKUP(C16,'[1]Validacion datos'!A8:B26,2,FALSE),"")</f>
        <v>Eficaz gestión de riesgos para minimizar pérdidas humanas, económicas y ambientales.</v>
      </c>
      <c r="E16" s="87"/>
      <c r="F16" s="87"/>
      <c r="G16" s="87"/>
      <c r="H16" s="87"/>
      <c r="I16" s="87"/>
      <c r="J16" s="87"/>
      <c r="K16" s="87"/>
    </row>
    <row r="17" spans="2:14" ht="41.25" customHeight="1" x14ac:dyDescent="0.25">
      <c r="B17" s="20" t="s">
        <v>21</v>
      </c>
      <c r="C17" s="19" t="s">
        <v>22</v>
      </c>
      <c r="D17" s="87" t="str">
        <f>IFERROR(VLOOKUP(C17,'[1]Validacion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E17" s="87"/>
      <c r="F17" s="87"/>
      <c r="G17" s="87"/>
      <c r="H17" s="87"/>
      <c r="I17" s="87"/>
      <c r="J17" s="87"/>
      <c r="K17" s="87"/>
    </row>
    <row r="18" spans="2:14" ht="15.75" x14ac:dyDescent="0.25">
      <c r="B18" s="78" t="s">
        <v>23</v>
      </c>
      <c r="C18" s="79"/>
      <c r="D18" s="79"/>
      <c r="E18" s="79"/>
      <c r="F18" s="79"/>
      <c r="G18" s="79"/>
      <c r="H18" s="79"/>
      <c r="I18" s="79"/>
      <c r="J18" s="79"/>
      <c r="K18" s="80"/>
    </row>
    <row r="19" spans="2:14" ht="29.25" customHeight="1" x14ac:dyDescent="0.25">
      <c r="B19" s="21" t="s">
        <v>24</v>
      </c>
      <c r="C19" s="88" t="s">
        <v>25</v>
      </c>
      <c r="D19" s="88"/>
      <c r="E19" s="88"/>
      <c r="F19" s="88"/>
      <c r="G19" s="88"/>
      <c r="H19" s="88"/>
      <c r="I19" s="88"/>
      <c r="J19" s="88"/>
      <c r="K19" s="89"/>
    </row>
    <row r="20" spans="2:14" ht="69.75" customHeight="1" x14ac:dyDescent="0.25">
      <c r="B20" s="22" t="s">
        <v>26</v>
      </c>
      <c r="C20" s="88" t="s">
        <v>27</v>
      </c>
      <c r="D20" s="88"/>
      <c r="E20" s="88"/>
      <c r="F20" s="88"/>
      <c r="G20" s="88"/>
      <c r="H20" s="88"/>
      <c r="I20" s="88"/>
      <c r="J20" s="88"/>
      <c r="K20" s="89"/>
    </row>
    <row r="21" spans="2:14" ht="34.5" customHeight="1" x14ac:dyDescent="0.25">
      <c r="B21" s="22" t="s">
        <v>28</v>
      </c>
      <c r="C21" s="88" t="s">
        <v>29</v>
      </c>
      <c r="D21" s="88"/>
      <c r="E21" s="88"/>
      <c r="F21" s="88"/>
      <c r="G21" s="88"/>
      <c r="H21" s="88"/>
      <c r="I21" s="88"/>
      <c r="J21" s="88"/>
      <c r="K21" s="89"/>
    </row>
    <row r="22" spans="2:14" ht="32.450000000000003" customHeight="1" x14ac:dyDescent="0.25">
      <c r="B22" s="22" t="s">
        <v>30</v>
      </c>
      <c r="C22" s="88" t="s">
        <v>31</v>
      </c>
      <c r="D22" s="88"/>
      <c r="E22" s="88"/>
      <c r="F22" s="88"/>
      <c r="G22" s="88"/>
      <c r="H22" s="88"/>
      <c r="I22" s="88"/>
      <c r="J22" s="88"/>
      <c r="K22" s="89"/>
      <c r="L22" s="5"/>
    </row>
    <row r="23" spans="2:14" x14ac:dyDescent="0.25">
      <c r="B23" s="83" t="s">
        <v>32</v>
      </c>
      <c r="C23" s="84"/>
      <c r="D23" s="84"/>
      <c r="E23" s="84"/>
      <c r="F23" s="84"/>
      <c r="G23" s="84"/>
      <c r="H23" s="84"/>
      <c r="I23" s="84"/>
      <c r="J23" s="84"/>
      <c r="K23" s="85"/>
    </row>
    <row r="24" spans="2:14" x14ac:dyDescent="0.25">
      <c r="B24" s="90" t="s">
        <v>33</v>
      </c>
      <c r="C24" s="91"/>
      <c r="D24" s="91"/>
      <c r="E24" s="91"/>
      <c r="F24" s="91"/>
      <c r="G24" s="91"/>
      <c r="H24" s="91"/>
      <c r="I24" s="91"/>
      <c r="J24" s="91"/>
      <c r="K24" s="92"/>
      <c r="L24" s="5"/>
    </row>
    <row r="25" spans="2:14" ht="24.75" customHeight="1" x14ac:dyDescent="0.25">
      <c r="B25" s="93" t="s">
        <v>34</v>
      </c>
      <c r="C25" s="94"/>
      <c r="D25" s="95" t="s">
        <v>35</v>
      </c>
      <c r="E25" s="96"/>
      <c r="F25" s="96"/>
      <c r="G25" s="96" t="s">
        <v>36</v>
      </c>
      <c r="H25" s="96"/>
      <c r="I25" s="94"/>
      <c r="J25" s="95" t="s">
        <v>37</v>
      </c>
      <c r="K25" s="97"/>
    </row>
    <row r="26" spans="2:14" ht="26.25" customHeight="1" x14ac:dyDescent="0.25">
      <c r="B26" s="98">
        <v>295941158</v>
      </c>
      <c r="C26" s="99"/>
      <c r="D26" s="100">
        <v>295941158</v>
      </c>
      <c r="E26" s="101"/>
      <c r="F26" s="102"/>
      <c r="G26" s="100">
        <v>57009118.259999998</v>
      </c>
      <c r="H26" s="101"/>
      <c r="I26" s="102"/>
      <c r="J26" s="103">
        <f>IF(G26&gt;0,G26/D26,0)</f>
        <v>0.19263666684713046</v>
      </c>
      <c r="K26" s="104"/>
      <c r="L26" s="46"/>
      <c r="M26" s="41"/>
    </row>
    <row r="27" spans="2:14" x14ac:dyDescent="0.25">
      <c r="B27" s="90" t="s">
        <v>38</v>
      </c>
      <c r="C27" s="91"/>
      <c r="D27" s="91"/>
      <c r="E27" s="91"/>
      <c r="F27" s="91"/>
      <c r="G27" s="91"/>
      <c r="H27" s="91"/>
      <c r="I27" s="91"/>
      <c r="J27" s="91"/>
      <c r="K27" s="92"/>
      <c r="L27" s="5"/>
    </row>
    <row r="28" spans="2:14" x14ac:dyDescent="0.25">
      <c r="B28" s="23"/>
      <c r="C28" s="24"/>
      <c r="D28" s="105" t="s">
        <v>39</v>
      </c>
      <c r="E28" s="106"/>
      <c r="F28" s="105" t="s">
        <v>40</v>
      </c>
      <c r="G28" s="106"/>
      <c r="H28" s="105" t="s">
        <v>41</v>
      </c>
      <c r="I28" s="105"/>
      <c r="J28" s="105" t="s">
        <v>42</v>
      </c>
      <c r="K28" s="107"/>
    </row>
    <row r="29" spans="2:14" ht="58.5" customHeight="1" x14ac:dyDescent="0.25">
      <c r="B29" s="25" t="s">
        <v>43</v>
      </c>
      <c r="C29" s="26" t="s">
        <v>44</v>
      </c>
      <c r="D29" s="26" t="s">
        <v>45</v>
      </c>
      <c r="E29" s="26" t="s">
        <v>46</v>
      </c>
      <c r="F29" s="27" t="s">
        <v>47</v>
      </c>
      <c r="G29" s="27" t="s">
        <v>48</v>
      </c>
      <c r="H29" s="27" t="s">
        <v>49</v>
      </c>
      <c r="I29" s="27" t="s">
        <v>50</v>
      </c>
      <c r="J29" s="27" t="s">
        <v>51</v>
      </c>
      <c r="K29" s="28" t="s">
        <v>52</v>
      </c>
    </row>
    <row r="30" spans="2:14" ht="59.25" customHeight="1" x14ac:dyDescent="0.25">
      <c r="B30" s="51" t="s">
        <v>53</v>
      </c>
      <c r="C30" s="52" t="s">
        <v>54</v>
      </c>
      <c r="D30" s="38">
        <v>550</v>
      </c>
      <c r="E30" s="39">
        <v>295941158</v>
      </c>
      <c r="F30" s="40">
        <v>100</v>
      </c>
      <c r="G30" s="47">
        <v>59821471.380000003</v>
      </c>
      <c r="H30" s="48">
        <v>126</v>
      </c>
      <c r="I30" s="47">
        <v>57009118.259999998</v>
      </c>
      <c r="J30" s="53">
        <f>IF(H30&gt;0,H30/F30,0)</f>
        <v>1.26</v>
      </c>
      <c r="K30" s="54">
        <f>IF(I30&gt;0,I30/G30,0)</f>
        <v>0.95298756357670844</v>
      </c>
    </row>
    <row r="31" spans="2:14" ht="15.75" x14ac:dyDescent="0.25">
      <c r="B31" s="78" t="s">
        <v>55</v>
      </c>
      <c r="C31" s="79"/>
      <c r="D31" s="79"/>
      <c r="E31" s="79"/>
      <c r="F31" s="79"/>
      <c r="G31" s="79"/>
      <c r="H31" s="79"/>
      <c r="I31" s="79"/>
      <c r="J31" s="79"/>
      <c r="K31" s="80"/>
      <c r="M31" s="29"/>
    </row>
    <row r="32" spans="2:14" ht="15.75" x14ac:dyDescent="0.25">
      <c r="B32" s="113" t="s">
        <v>56</v>
      </c>
      <c r="C32" s="114"/>
      <c r="D32" s="114"/>
      <c r="E32" s="114"/>
      <c r="F32" s="114"/>
      <c r="G32" s="114"/>
      <c r="H32" s="114"/>
      <c r="I32" s="114"/>
      <c r="J32" s="114"/>
      <c r="K32" s="115"/>
      <c r="L32" s="30"/>
      <c r="M32" s="31"/>
      <c r="N32" s="29"/>
    </row>
    <row r="33" spans="2:14" ht="23.25" customHeight="1" x14ac:dyDescent="0.25">
      <c r="B33" s="32" t="s">
        <v>57</v>
      </c>
      <c r="C33" s="88" t="s">
        <v>58</v>
      </c>
      <c r="D33" s="88"/>
      <c r="E33" s="88"/>
      <c r="F33" s="88"/>
      <c r="G33" s="88"/>
      <c r="H33" s="88"/>
      <c r="I33" s="88"/>
      <c r="J33" s="88"/>
      <c r="K33" s="89"/>
      <c r="M33" s="29"/>
    </row>
    <row r="34" spans="2:14" ht="49.5" customHeight="1" x14ac:dyDescent="0.25">
      <c r="B34" s="32" t="s">
        <v>59</v>
      </c>
      <c r="C34" s="88" t="s">
        <v>60</v>
      </c>
      <c r="D34" s="88"/>
      <c r="E34" s="88"/>
      <c r="F34" s="88"/>
      <c r="G34" s="88"/>
      <c r="H34" s="88"/>
      <c r="I34" s="88"/>
      <c r="J34" s="88"/>
      <c r="K34" s="89"/>
      <c r="M34" s="29"/>
    </row>
    <row r="35" spans="2:14" ht="27.75" customHeight="1" x14ac:dyDescent="0.25">
      <c r="B35" s="32" t="s">
        <v>61</v>
      </c>
      <c r="C35" s="88" t="s">
        <v>62</v>
      </c>
      <c r="D35" s="116"/>
      <c r="E35" s="116"/>
      <c r="F35" s="116"/>
      <c r="G35" s="116"/>
      <c r="H35" s="116"/>
      <c r="I35" s="116"/>
      <c r="J35" s="116"/>
      <c r="K35" s="117"/>
    </row>
    <row r="36" spans="2:14" ht="195.75" customHeight="1" x14ac:dyDescent="0.25">
      <c r="B36" s="32" t="s">
        <v>63</v>
      </c>
      <c r="C36" s="118" t="s">
        <v>73</v>
      </c>
      <c r="D36" s="118"/>
      <c r="E36" s="118"/>
      <c r="F36" s="118"/>
      <c r="G36" s="118"/>
      <c r="H36" s="118"/>
      <c r="I36" s="118"/>
      <c r="J36" s="118"/>
      <c r="K36" s="119"/>
      <c r="M36" s="31"/>
    </row>
    <row r="37" spans="2:14" x14ac:dyDescent="0.25">
      <c r="B37" s="33"/>
      <c r="C37" s="34"/>
      <c r="D37" s="34"/>
      <c r="E37" s="34"/>
      <c r="F37" s="34"/>
      <c r="G37" s="34"/>
      <c r="H37" s="34"/>
      <c r="I37" s="34"/>
      <c r="J37" s="34"/>
      <c r="K37" s="35"/>
    </row>
    <row r="38" spans="2:14" ht="15.75" x14ac:dyDescent="0.25">
      <c r="B38" s="78" t="s">
        <v>64</v>
      </c>
      <c r="C38" s="79"/>
      <c r="D38" s="79"/>
      <c r="E38" s="79"/>
      <c r="F38" s="79"/>
      <c r="G38" s="79"/>
      <c r="H38" s="79"/>
      <c r="I38" s="79"/>
      <c r="J38" s="79"/>
      <c r="K38" s="80"/>
    </row>
    <row r="39" spans="2:14" ht="15.75" x14ac:dyDescent="0.25">
      <c r="B39" s="109" t="s">
        <v>65</v>
      </c>
      <c r="C39" s="110"/>
      <c r="D39" s="110"/>
      <c r="E39" s="110"/>
      <c r="F39" s="110"/>
      <c r="G39" s="110"/>
      <c r="H39" s="110"/>
      <c r="I39" s="110"/>
      <c r="J39" s="110"/>
      <c r="K39" s="111"/>
      <c r="L39" s="5"/>
    </row>
    <row r="40" spans="2:14" ht="47.25" customHeight="1" x14ac:dyDescent="0.25">
      <c r="B40" s="112" t="s">
        <v>66</v>
      </c>
      <c r="C40" s="112"/>
      <c r="D40" s="112"/>
      <c r="E40" s="112"/>
      <c r="F40" s="112"/>
      <c r="G40" s="112"/>
      <c r="H40" s="112"/>
      <c r="I40" s="112"/>
      <c r="J40" s="112"/>
      <c r="K40" s="112"/>
      <c r="L40" s="5"/>
    </row>
    <row r="41" spans="2:14" ht="24.75" hidden="1" customHeight="1" x14ac:dyDescent="0.25">
      <c r="B41" s="112"/>
      <c r="C41" s="112"/>
      <c r="D41" s="112"/>
      <c r="E41" s="112"/>
      <c r="F41" s="112"/>
      <c r="G41" s="112"/>
      <c r="H41" s="112"/>
      <c r="I41" s="112"/>
      <c r="J41" s="112"/>
      <c r="K41" s="112"/>
      <c r="L41" s="5"/>
    </row>
    <row r="42" spans="2:14" ht="24" hidden="1" customHeight="1" x14ac:dyDescent="0.25">
      <c r="B42" s="112"/>
      <c r="C42" s="112"/>
      <c r="D42" s="112"/>
      <c r="E42" s="112"/>
      <c r="F42" s="112"/>
      <c r="G42" s="112"/>
      <c r="H42" s="112"/>
      <c r="I42" s="112"/>
      <c r="J42" s="112"/>
      <c r="K42" s="112"/>
      <c r="L42" s="5"/>
    </row>
    <row r="43" spans="2:14" ht="25.15" customHeight="1" x14ac:dyDescent="0.25">
      <c r="B43" s="112"/>
      <c r="C43" s="112"/>
      <c r="D43" s="112"/>
      <c r="E43" s="112"/>
      <c r="F43" s="112"/>
      <c r="G43" s="112"/>
      <c r="H43" s="112"/>
      <c r="I43" s="112"/>
      <c r="J43" s="112"/>
      <c r="K43" s="112"/>
    </row>
    <row r="44" spans="2:14" ht="8.25" customHeight="1" x14ac:dyDescent="0.25">
      <c r="B44" s="112"/>
      <c r="C44" s="112"/>
      <c r="D44" s="112"/>
      <c r="E44" s="112"/>
      <c r="F44" s="112"/>
      <c r="G44" s="112"/>
      <c r="H44" s="112"/>
      <c r="I44" s="112"/>
      <c r="J44" s="112"/>
      <c r="K44" s="112"/>
    </row>
    <row r="45" spans="2:14" s="3" customFormat="1" ht="8.25" customHeight="1" x14ac:dyDescent="0.25">
      <c r="E45" s="15"/>
      <c r="M45" s="1"/>
      <c r="N45" s="1"/>
    </row>
    <row r="46" spans="2:14" s="3" customFormat="1" ht="51" customHeight="1" x14ac:dyDescent="0.25">
      <c r="M46" s="1" t="s">
        <v>67</v>
      </c>
      <c r="N46" s="1" t="s">
        <v>68</v>
      </c>
    </row>
    <row r="47" spans="2:14" s="3" customFormat="1" x14ac:dyDescent="0.25">
      <c r="M47" s="1"/>
      <c r="N47" s="1"/>
    </row>
    <row r="48" spans="2:14" s="3" customFormat="1" x14ac:dyDescent="0.25">
      <c r="M48" s="1"/>
      <c r="N48" s="1"/>
    </row>
    <row r="49" spans="2:14" s="3" customFormat="1" x14ac:dyDescent="0.25">
      <c r="C49" s="55"/>
      <c r="D49" s="56" t="s">
        <v>69</v>
      </c>
      <c r="E49" s="55"/>
      <c r="F49" s="37"/>
      <c r="G49" s="120" t="s">
        <v>77</v>
      </c>
      <c r="H49" s="120"/>
      <c r="I49" s="120"/>
      <c r="J49" s="120"/>
      <c r="M49" s="1"/>
      <c r="N49" s="1"/>
    </row>
    <row r="50" spans="2:14" ht="15.75" customHeight="1" x14ac:dyDescent="0.25">
      <c r="C50" s="58" t="s">
        <v>70</v>
      </c>
      <c r="D50" s="58"/>
      <c r="E50" s="58"/>
      <c r="G50" s="121" t="s">
        <v>78</v>
      </c>
      <c r="H50" s="121"/>
      <c r="I50" s="121"/>
      <c r="J50" s="121"/>
    </row>
    <row r="51" spans="2:14" x14ac:dyDescent="0.25">
      <c r="C51" s="58"/>
      <c r="D51" s="58"/>
      <c r="E51" s="58"/>
      <c r="G51" s="121"/>
      <c r="H51" s="121"/>
      <c r="I51" s="121"/>
      <c r="J51" s="121"/>
    </row>
    <row r="52" spans="2:14" x14ac:dyDescent="0.25">
      <c r="C52" s="108" t="s">
        <v>71</v>
      </c>
      <c r="D52" s="108"/>
      <c r="E52" s="108"/>
      <c r="G52" s="57" t="s">
        <v>76</v>
      </c>
      <c r="H52" s="57"/>
      <c r="I52" s="57"/>
      <c r="J52" s="57"/>
    </row>
    <row r="53" spans="2:14" ht="18.75" x14ac:dyDescent="0.3">
      <c r="B53" s="42"/>
      <c r="C53" s="44"/>
      <c r="D53" s="36"/>
      <c r="F53" s="37"/>
      <c r="G53" s="49"/>
      <c r="H53" s="49"/>
      <c r="I53" s="49"/>
    </row>
    <row r="54" spans="2:14" x14ac:dyDescent="0.25">
      <c r="B54" s="43" t="s">
        <v>72</v>
      </c>
      <c r="C54" s="122" t="s">
        <v>79</v>
      </c>
    </row>
    <row r="55" spans="2:14" x14ac:dyDescent="0.25">
      <c r="B55" s="42"/>
      <c r="C55" s="45"/>
    </row>
    <row r="56" spans="2:14" x14ac:dyDescent="0.25">
      <c r="B56" s="42"/>
      <c r="C56" s="45"/>
    </row>
    <row r="59" spans="2:14" x14ac:dyDescent="0.25">
      <c r="C59" s="1"/>
    </row>
  </sheetData>
  <mergeCells count="52">
    <mergeCell ref="C52:E52"/>
    <mergeCell ref="B39:K39"/>
    <mergeCell ref="B40:K44"/>
    <mergeCell ref="B32:K32"/>
    <mergeCell ref="C33:K33"/>
    <mergeCell ref="C34:K34"/>
    <mergeCell ref="C35:K35"/>
    <mergeCell ref="C36:K36"/>
    <mergeCell ref="B38:K38"/>
    <mergeCell ref="G50:J51"/>
    <mergeCell ref="G49:J49"/>
    <mergeCell ref="B31:K31"/>
    <mergeCell ref="B24:K24"/>
    <mergeCell ref="B25:C25"/>
    <mergeCell ref="D25:F25"/>
    <mergeCell ref="G25:I25"/>
    <mergeCell ref="J25:K25"/>
    <mergeCell ref="B26:C26"/>
    <mergeCell ref="D26:F26"/>
    <mergeCell ref="G26:I26"/>
    <mergeCell ref="J26:K26"/>
    <mergeCell ref="B27:K27"/>
    <mergeCell ref="D28:E28"/>
    <mergeCell ref="F28:G28"/>
    <mergeCell ref="H28:I28"/>
    <mergeCell ref="J28:K28"/>
    <mergeCell ref="B18:K18"/>
    <mergeCell ref="C19:K19"/>
    <mergeCell ref="C20:K20"/>
    <mergeCell ref="C21:K21"/>
    <mergeCell ref="C22:K22"/>
    <mergeCell ref="C13:K13"/>
    <mergeCell ref="B14:K14"/>
    <mergeCell ref="D15:K15"/>
    <mergeCell ref="D16:K16"/>
    <mergeCell ref="D17:K17"/>
    <mergeCell ref="G52:J52"/>
    <mergeCell ref="C50:E51"/>
    <mergeCell ref="C11:K11"/>
    <mergeCell ref="C2:K2"/>
    <mergeCell ref="C3:D3"/>
    <mergeCell ref="E3:I3"/>
    <mergeCell ref="C4:D4"/>
    <mergeCell ref="E4:I4"/>
    <mergeCell ref="B5:K5"/>
    <mergeCell ref="B6:K6"/>
    <mergeCell ref="B7:K7"/>
    <mergeCell ref="B8:K8"/>
    <mergeCell ref="C9:K9"/>
    <mergeCell ref="C10:K10"/>
    <mergeCell ref="B23:K23"/>
    <mergeCell ref="C12:K12"/>
  </mergeCells>
  <dataValidations count="13">
    <dataValidation allowBlank="1" showInputMessage="1" showErrorMessage="1" prompt="Monto ejecutado en el trimestre" sqref="I29" xr:uid="{A15FED96-B317-4366-81BB-F488ABA0B5BC}"/>
    <dataValidation allowBlank="1" showInputMessage="1" showErrorMessage="1" prompt="Meta alcanzada en el trimestre" sqref="H29" xr:uid="{BF8E4A30-BA42-4E4E-8F45-0B9041535831}"/>
    <dataValidation allowBlank="1" showInputMessage="1" showErrorMessage="1" prompt="Monto presupuestado para el producto" sqref="G29 E29" xr:uid="{BD3BB5E9-02BB-401F-804D-C7BAA9CAF4F4}"/>
    <dataValidation allowBlank="1" showInputMessage="1" showErrorMessage="1" prompt="Meta anual del indicador" sqref="F29 D29" xr:uid="{84D59758-7CAB-4DDC-B6F1-50CF6F95E82E}"/>
    <dataValidation allowBlank="1" showInputMessage="1" showErrorMessage="1" prompt="Nombre del indicador" sqref="C29" xr:uid="{AAFB5E2A-9363-478C-98DE-228D947036BB}"/>
    <dataValidation allowBlank="1" showInputMessage="1" showErrorMessage="1" prompt="Nombre de cada producto" sqref="B29" xr:uid="{44AF4A9E-2EFF-481F-991D-CDF8624CDBDD}"/>
    <dataValidation allowBlank="1" showInputMessage="1" showErrorMessage="1" prompt="¿En qué consiste el programa?" sqref="C20:K20 C34:K34" xr:uid="{EAB99FE7-5C73-4D64-9611-FA13599D289A}"/>
    <dataValidation allowBlank="1" showInputMessage="1" showErrorMessage="1" prompt="De existir desvío, explicar razones." sqref="C36:K37" xr:uid="{7D603564-E3F7-49E4-9824-60D648AD4CAD}"/>
    <dataValidation allowBlank="1" showInputMessage="1" showErrorMessage="1" prompt="1. Describir lo plasmado en el presupuesto_x000a_2. Describir lo alcanzado en términos financieros y de producción " sqref="C35:K35" xr:uid="{06FEC42D-E902-410B-9B81-06B9FCF2778F}"/>
    <dataValidation allowBlank="1" showInputMessage="1" showErrorMessage="1" prompt="Nombre del producto" sqref="C33:K33" xr:uid="{24809983-465C-42DE-BC8C-941FFAD641B0}"/>
    <dataValidation allowBlank="1" showInputMessage="1" showErrorMessage="1" prompt="¿A quién va dirigido el programa?, ¿qué característica tiene esta población que requiere ser beneficiada?" sqref="C21:K21" xr:uid="{2C201A80-D536-4857-AD58-86C1FCE3183A}"/>
    <dataValidation allowBlank="1" showInputMessage="1" prompt="Nombre del capítulo" sqref="C9:K11" xr:uid="{40BF5EBE-E8AF-4B72-B73B-7C819AF9FD9B}"/>
    <dataValidation allowBlank="1" sqref="B9" xr:uid="{FF1C0795-D3D1-412C-9417-8344138D7CAE}"/>
  </dataValidations>
  <hyperlinks>
    <hyperlink ref="C54" r:id="rId1" xr:uid="{7E39E38F-C37F-4A6F-A882-62562D169048}"/>
  </hyperlinks>
  <pageMargins left="0.45" right="0.21" top="0.33" bottom="0.35" header="0.31496062992125984" footer="0.31496062992125984"/>
  <pageSetup paperSize="9" scale="38" orientation="portrait" r:id="rId2"/>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785B0B774924FA49974B33752C9DB" ma:contentTypeVersion="10" ma:contentTypeDescription="Create a new document." ma:contentTypeScope="" ma:versionID="92239ab1217d7fff25593032c14ebcca">
  <xsd:schema xmlns:xsd="http://www.w3.org/2001/XMLSchema" xmlns:xs="http://www.w3.org/2001/XMLSchema" xmlns:p="http://schemas.microsoft.com/office/2006/metadata/properties" xmlns:ns3="7e8dc35c-e795-4ef6-bca7-92732e4a1bae" targetNamespace="http://schemas.microsoft.com/office/2006/metadata/properties" ma:root="true" ma:fieldsID="2305734389b0dc155fedf3a3c471bb2d" ns3:_="">
    <xsd:import namespace="7e8dc35c-e795-4ef6-bca7-92732e4a1bae"/>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8dc35c-e795-4ef6-bca7-92732e4a1b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7e8dc35c-e795-4ef6-bca7-92732e4a1ba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16EAD-284A-4D63-92D1-7AC063361D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8dc35c-e795-4ef6-bca7-92732e4a1b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4F7A44-3EF8-455D-AC77-2D8DE7D8BDDE}">
  <ds:schemaRef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 ds:uri="http://purl.org/dc/elements/1.1/"/>
    <ds:schemaRef ds:uri="http://schemas.microsoft.com/office/infopath/2007/PartnerControls"/>
    <ds:schemaRef ds:uri="7e8dc35c-e795-4ef6-bca7-92732e4a1bae"/>
    <ds:schemaRef ds:uri="http://purl.org/dc/terms/"/>
  </ds:schemaRefs>
</ds:datastoreItem>
</file>

<file path=customXml/itemProps3.xml><?xml version="1.0" encoding="utf-8"?>
<ds:datastoreItem xmlns:ds="http://schemas.openxmlformats.org/officeDocument/2006/customXml" ds:itemID="{EE1CE678-8717-4F3E-A602-0E6CD16B34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2026-04-01T16:15:49Z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0x010100D83785B0B774924FA49974B33752C9DB</vt:lpwstr>
  </property>
</Properties>
</file>