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5-Mayo-26\"/>
    </mc:Choice>
  </mc:AlternateContent>
  <xr:revisionPtr revIDLastSave="0" documentId="13_ncr:1_{8269FA26-543E-414A-95B2-2B9EB06902B5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8" l="1"/>
  <c r="C59" i="8"/>
  <c r="C27" i="8" l="1"/>
  <c r="C25" i="8" s="1"/>
  <c r="C20" i="8"/>
  <c r="C23" i="8" s="1"/>
  <c r="C78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<sst xmlns="http://schemas.openxmlformats.org/spreadsheetml/2006/main" count="3182" uniqueCount="1298">
  <si>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</si>
  <si>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</si>
  <si>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</si>
  <si>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</si>
  <si>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</si>
  <si>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</si>
  <si>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</si>
  <si>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</si>
  <si>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</si>
  <si>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</si>
  <si>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</si>
  <si>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</si>
  <si>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</si>
  <si>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</si>
  <si>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</si>
  <si>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</si>
  <si>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</si>
  <si>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</si>
  <si>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</si>
  <si>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</si>
  <si>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</si>
  <si>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</si>
  <si>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</si>
  <si>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</si>
  <si>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</si>
  <si>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</si>
  <si>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</si>
  <si>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</si>
  <si>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</si>
  <si>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</si>
  <si>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</si>
  <si>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</si>
  <si>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</si>
  <si>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</si>
  <si>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</si>
  <si>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</si>
  <si>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</si>
  <si>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</si>
  <si>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</si>
  <si>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</si>
  <si>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</si>
  <si>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</si>
  <si>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</si>
  <si>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</si>
  <si>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</si>
  <si>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</si>
  <si>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</si>
  <si>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</si>
  <si>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</si>
  <si>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</si>
  <si>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</si>
  <si>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</si>
  <si>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</si>
  <si>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</si>
  <si>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</si>
  <si>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</si>
  <si>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</si>
  <si>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</si>
  <si>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</si>
  <si>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</si>
  <si>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</si>
  <si>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</si>
  <si>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</si>
  <si>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</si>
  <si>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</si>
  <si>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</si>
  <si>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</si>
  <si>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</si>
  <si>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</si>
  <si>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</si>
  <si>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</si>
  <si>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</si>
  <si>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</si>
  <si>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</si>
  <si>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</si>
  <si>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</si>
  <si>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</si>
  <si>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</si>
  <si>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</si>
  <si>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</si>
  <si>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</si>
  <si>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</si>
  <si>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</si>
  <si>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</si>
  <si>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</si>
  <si>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</si>
  <si>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</si>
  <si>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</si>
  <si>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</si>
  <si>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</si>
  <si>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</si>
  <si>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</si>
  <si>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</si>
  <si>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</si>
  <si>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</si>
  <si>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</si>
  <si>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</si>
  <si>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</si>
  <si>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</si>
  <si>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</si>
  <si>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</si>
  <si>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</si>
  <si>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</si>
  <si>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</si>
  <si>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</si>
  <si>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</si>
  <si>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</si>
  <si>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</si>
  <si>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</si>
  <si>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</si>
  <si>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</si>
  <si>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</si>
  <si>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</si>
  <si>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</si>
  <si>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</si>
  <si>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</si>
  <si>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</si>
  <si>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</si>
  <si>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</si>
  <si>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</si>
  <si>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</si>
  <si>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</si>
  <si>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</si>
  <si>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</si>
  <si>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</si>
  <si>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</si>
  <si>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</si>
  <si>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</si>
  <si>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</si>
  <si>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</si>
  <si>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</si>
  <si>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</si>
  <si>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</si>
  <si>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</si>
  <si>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</si>
  <si>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</si>
  <si>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</si>
  <si>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</si>
  <si>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</si>
  <si>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</si>
  <si>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</si>
  <si>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</si>
  <si>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</si>
  <si>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</si>
  <si>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</si>
  <si>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</si>
  <si>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</si>
  <si>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</si>
  <si>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</si>
  <si>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</si>
  <si>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</si>
  <si>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</si>
  <si>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</si>
  <si>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</si>
  <si>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</si>
  <si>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</si>
  <si>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</si>
  <si>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</si>
  <si>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</si>
  <si>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</si>
  <si>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</si>
  <si>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</si>
  <si>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</si>
  <si>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</si>
  <si>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</si>
  <si>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</si>
  <si>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</si>
  <si>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</si>
  <si>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</si>
  <si>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</si>
  <si>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</si>
  <si>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</si>
  <si>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</si>
  <si>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</si>
  <si>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</si>
  <si>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</si>
  <si>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</si>
  <si>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</si>
  <si>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</si>
  <si>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</si>
  <si>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</si>
  <si>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</si>
  <si>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</si>
  <si>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</si>
  <si>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</si>
  <si>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</si>
  <si>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</si>
  <si>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</si>
  <si>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</si>
  <si>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</si>
  <si>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</si>
  <si>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</si>
  <si>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</si>
  <si>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</si>
  <si>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</si>
  <si>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</si>
  <si>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</si>
  <si>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</si>
  <si>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</si>
  <si>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</si>
  <si>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</si>
  <si>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</si>
  <si>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</si>
  <si>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</si>
  <si>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</si>
  <si>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</si>
  <si>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</si>
  <si>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</si>
  <si>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</si>
  <si>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</si>
  <si>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</si>
  <si>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</si>
  <si>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</si>
  <si>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</si>
  <si>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</si>
  <si>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</si>
  <si>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</si>
  <si>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</si>
  <si>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</si>
  <si>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</si>
  <si>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</si>
  <si>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</si>
  <si>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</si>
  <si>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</si>
  <si>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</si>
  <si>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</si>
  <si>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</si>
  <si>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</si>
  <si>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</si>
  <si>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</si>
  <si>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</si>
  <si>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</si>
  <si>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</si>
  <si>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</si>
  <si>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</si>
  <si>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</si>
  <si>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</si>
  <si>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</si>
  <si>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</si>
  <si>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</si>
  <si>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</si>
  <si>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</si>
  <si>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</si>
  <si>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</si>
  <si>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</si>
  <si>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</si>
  <si>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</si>
  <si>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</si>
  <si>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</si>
  <si>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</si>
  <si>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</si>
  <si>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</si>
  <si>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</si>
  <si>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</si>
  <si>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</si>
  <si>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</si>
  <si>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</si>
  <si>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</si>
  <si>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</si>
  <si>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</si>
  <si>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</si>
  <si>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</si>
  <si>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</si>
  <si>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</si>
  <si>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</si>
  <si>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</si>
  <si>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</si>
  <si>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</si>
  <si>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</si>
  <si>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</si>
  <si>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</si>
  <si>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</si>
  <si>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</si>
  <si>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</si>
  <si>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</si>
  <si>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</si>
  <si>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</si>
  <si>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</si>
  <si>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</si>
  <si>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</si>
  <si>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</si>
  <si>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</si>
  <si>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</si>
  <si>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</si>
  <si>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</si>
  <si>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</si>
  <si>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</si>
  <si>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</si>
  <si>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</si>
  <si>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</si>
  <si>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</si>
  <si>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</si>
  <si>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</si>
  <si>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</si>
  <si>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</si>
  <si>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</si>
  <si>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</si>
  <si>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</si>
  <si>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</si>
  <si>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</si>
  <si>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</si>
  <si>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</si>
  <si>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</si>
  <si>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</si>
  <si>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</si>
  <si>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</si>
  <si>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</si>
  <si>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</si>
  <si>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</si>
  <si>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</si>
  <si>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</si>
  <si>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</si>
  <si>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</si>
  <si>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</si>
  <si>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</si>
  <si>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</si>
  <si>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</si>
  <si>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</si>
  <si>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</si>
  <si>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</si>
  <si>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</si>
  <si>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</si>
  <si>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</si>
  <si>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</si>
  <si>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</si>
  <si>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</si>
  <si>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</si>
  <si>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</si>
  <si>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</si>
  <si>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</si>
  <si>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</si>
  <si>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</si>
  <si>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</si>
  <si>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</si>
  <si>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</si>
  <si>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</si>
  <si>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</si>
  <si>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</si>
  <si>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</si>
  <si>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</si>
  <si>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</si>
  <si>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</si>
  <si>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</si>
  <si>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</si>
  <si>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</si>
  <si>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</si>
  <si>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</si>
  <si>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</si>
  <si>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</si>
  <si>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</si>
  <si>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</si>
  <si>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</si>
  <si>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</si>
  <si>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</si>
  <si>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</si>
  <si>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</si>
  <si>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</si>
  <si>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</si>
  <si>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</si>
  <si>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</si>
  <si>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</si>
  <si>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</si>
  <si>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</si>
  <si>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</si>
  <si>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</si>
  <si>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</si>
  <si>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</si>
  <si>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</si>
  <si>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</si>
  <si>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</si>
  <si>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</si>
  <si>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</si>
  <si>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</si>
  <si>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</si>
  <si>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</si>
  <si>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</si>
  <si>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</si>
  <si>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</si>
  <si>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</si>
  <si>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</si>
  <si>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</si>
  <si>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</si>
  <si>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</si>
  <si>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</si>
  <si>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</si>
  <si>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</si>
  <si>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</si>
  <si>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</si>
  <si>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</si>
  <si>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</si>
  <si>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</si>
  <si>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</si>
  <si>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</si>
  <si>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</si>
  <si>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</si>
  <si>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</si>
  <si>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</si>
  <si>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</si>
  <si>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</si>
  <si>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</si>
  <si>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</si>
  <si>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</si>
  <si>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</si>
  <si>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</si>
  <si>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</si>
  <si>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</si>
  <si>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</si>
  <si>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</si>
  <si>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</si>
  <si>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</si>
  <si>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</si>
  <si>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</si>
  <si>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</si>
  <si>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</si>
  <si>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</si>
  <si>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</si>
  <si>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</si>
  <si>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</si>
  <si>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</si>
  <si>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</si>
  <si>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</si>
  <si>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</si>
  <si>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</si>
  <si>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</si>
  <si>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</si>
  <si>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</si>
  <si>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</si>
  <si>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</si>
  <si>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</si>
  <si>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</si>
  <si>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</si>
  <si>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</si>
  <si>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</si>
  <si>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</si>
  <si>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</si>
  <si>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</si>
  <si>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</si>
  <si>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</si>
  <si>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</si>
  <si>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</si>
  <si>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</si>
  <si>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</si>
  <si>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</si>
  <si>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</si>
  <si>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</si>
  <si>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</si>
  <si>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</si>
  <si>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</si>
  <si>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</si>
  <si>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</si>
  <si>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</si>
  <si>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</si>
  <si>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</si>
  <si>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</si>
  <si>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</si>
  <si>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</si>
  <si>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</si>
  <si>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</si>
  <si>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</si>
  <si>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</si>
  <si>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</si>
  <si>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</si>
  <si>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</si>
  <si>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</si>
  <si>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</si>
  <si>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</si>
  <si>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</si>
  <si>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</si>
  <si>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</si>
  <si>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</si>
  <si>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</si>
  <si>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</si>
  <si>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</si>
  <si>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</si>
  <si>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</si>
  <si>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</si>
  <si>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</si>
  <si>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</si>
  <si>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</si>
  <si>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</si>
  <si>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</si>
  <si>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</si>
  <si>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</si>
  <si>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</si>
  <si>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</si>
  <si>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</si>
  <si>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</si>
  <si>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</si>
  <si>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</si>
  <si>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</si>
  <si>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</si>
  <si>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</si>
  <si>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</si>
  <si>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</si>
  <si>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</si>
  <si>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</si>
  <si>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</si>
  <si>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</si>
  <si>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</si>
  <si>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</si>
  <si>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</si>
  <si>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</si>
  <si>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</si>
  <si>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</si>
  <si>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</si>
  <si>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</si>
  <si>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</si>
  <si>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</si>
  <si>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</si>
  <si>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</si>
  <si>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</si>
  <si>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</si>
  <si>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</si>
  <si>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</si>
  <si>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</si>
  <si>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</si>
  <si>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</si>
  <si>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</si>
  <si>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</si>
  <si>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</si>
  <si>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</si>
  <si>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</si>
  <si>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</si>
  <si>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</si>
  <si>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</si>
  <si>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</si>
  <si>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</si>
  <si>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</si>
  <si>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</si>
  <si>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</si>
  <si>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</si>
  <si>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</si>
  <si>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</si>
  <si>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</si>
  <si>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</si>
  <si>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</si>
  <si>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</si>
  <si>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</si>
  <si>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</si>
  <si>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</si>
  <si>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</si>
  <si>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</si>
  <si>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</si>
  <si>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</si>
  <si>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</si>
  <si>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</si>
  <si>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</si>
  <si>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</si>
  <si>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</si>
  <si>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</si>
  <si>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</si>
  <si>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</si>
  <si>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</si>
  <si>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</si>
  <si>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</si>
  <si>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</si>
  <si>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</si>
  <si>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</si>
  <si>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</si>
  <si>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</si>
  <si>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</si>
  <si>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</si>
  <si>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</si>
  <si>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</si>
  <si>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</si>
  <si>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</si>
  <si>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</si>
  <si>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</si>
  <si>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</si>
  <si>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</si>
  <si>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</si>
  <si>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</si>
  <si>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</si>
  <si>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</si>
  <si>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</si>
  <si>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</si>
  <si>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</si>
  <si>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</si>
  <si>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</si>
  <si>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</si>
  <si>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</si>
  <si>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</si>
  <si>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</si>
  <si>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</si>
  <si>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</si>
  <si>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</si>
  <si>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</si>
  <si>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</si>
  <si>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</si>
  <si>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</si>
  <si>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</si>
  <si>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</si>
  <si>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</si>
  <si>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</si>
  <si>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</si>
  <si>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</si>
  <si>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</si>
  <si>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</si>
  <si>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</si>
  <si>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</si>
  <si>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</si>
  <si>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</si>
  <si>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</si>
  <si>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</si>
  <si>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</si>
  <si>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</si>
  <si>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</si>
  <si>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</si>
  <si>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</si>
  <si>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</si>
  <si>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</si>
  <si>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</si>
  <si>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</si>
  <si>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</si>
  <si>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</si>
  <si>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</si>
  <si>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</si>
  <si>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</si>
  <si>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</si>
  <si>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</si>
  <si>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</si>
  <si>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</si>
  <si>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</si>
  <si>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</si>
  <si>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</si>
  <si>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</si>
  <si>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</si>
  <si>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</si>
  <si>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</si>
  <si>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</si>
  <si>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</si>
  <si>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</si>
  <si>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</si>
  <si>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</si>
  <si>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</si>
  <si>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</si>
  <si>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</si>
  <si>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</si>
  <si>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</si>
  <si>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</si>
  <si>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</si>
  <si>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</si>
  <si>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</si>
  <si>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</si>
  <si>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</si>
  <si>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</si>
  <si>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</si>
  <si>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</si>
  <si>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</si>
  <si>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</si>
  <si>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</si>
  <si>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</si>
  <si>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</si>
  <si>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</si>
  <si>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</si>
  <si>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</si>
  <si>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</si>
  <si>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</si>
  <si>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</si>
  <si>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</si>
  <si>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</si>
  <si>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</si>
  <si>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</si>
  <si>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</si>
  <si>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</si>
  <si>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</si>
  <si>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</si>
  <si>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</si>
  <si>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</si>
  <si>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</si>
  <si>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</si>
  <si>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</si>
  <si>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</si>
  <si>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</si>
  <si>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</si>
  <si>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</si>
  <si>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</si>
  <si>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</si>
  <si>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</si>
  <si>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</si>
  <si>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</si>
  <si>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</si>
  <si>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</si>
  <si>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</si>
  <si>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</si>
  <si>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</si>
  <si>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</si>
  <si>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</si>
  <si>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</si>
  <si>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</si>
  <si>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</si>
  <si>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</si>
  <si>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</si>
  <si>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</si>
  <si>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</si>
  <si>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</si>
  <si>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</si>
  <si>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</si>
  <si>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</si>
  <si>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</si>
  <si>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</si>
  <si>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</si>
  <si>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</si>
  <si>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</si>
  <si>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</si>
  <si>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</si>
  <si>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</si>
  <si>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</si>
  <si>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</si>
  <si>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</si>
  <si>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</si>
  <si>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</si>
  <si>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</si>
  <si>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</si>
  <si>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</si>
  <si>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</si>
  <si>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</si>
  <si>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</si>
  <si>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</si>
  <si>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</si>
  <si>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</si>
  <si>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</si>
  <si>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</si>
  <si>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</si>
  <si>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</si>
  <si>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</si>
  <si>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</si>
  <si>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</si>
  <si>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</si>
  <si>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</si>
  <si>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</si>
  <si>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</si>
  <si>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</si>
  <si>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</si>
  <si>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</si>
  <si>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</si>
  <si>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</si>
  <si>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</si>
  <si>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</si>
  <si>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</si>
  <si>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</si>
  <si>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</si>
  <si>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</si>
  <si>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</si>
  <si>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</si>
  <si>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</si>
  <si>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</si>
  <si>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</si>
  <si>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</si>
  <si>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</si>
  <si>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</si>
  <si>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</si>
  <si>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</si>
  <si>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</si>
  <si>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</si>
  <si>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</si>
  <si>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</si>
  <si>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</si>
  <si>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</si>
  <si>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</si>
  <si>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</si>
  <si>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</si>
  <si>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</si>
  <si>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</si>
  <si>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</si>
  <si>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</si>
  <si>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</si>
  <si>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</si>
  <si>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</si>
  <si>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</si>
  <si>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</si>
  <si>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</si>
  <si>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</si>
  <si>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</si>
  <si>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</si>
  <si>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</si>
  <si>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</si>
  <si>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</si>
  <si>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</si>
  <si>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</si>
  <si>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</si>
  <si>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</si>
  <si>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</si>
  <si>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</si>
  <si>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</si>
  <si>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</si>
  <si>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</si>
  <si>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</si>
  <si>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</si>
  <si>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</si>
  <si>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</si>
  <si>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</si>
  <si>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</si>
  <si>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</si>
  <si>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</si>
  <si>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</si>
  <si>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</si>
  <si>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</si>
  <si>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</si>
  <si>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</si>
  <si>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</si>
  <si>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</si>
  <si>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</si>
  <si>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</si>
  <si>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</si>
  <si>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</si>
  <si>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</si>
  <si>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</si>
  <si>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</si>
  <si>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</si>
  <si>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</si>
  <si>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</si>
  <si>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</si>
  <si>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</si>
  <si>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</si>
  <si>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</si>
  <si>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</si>
  <si>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</si>
  <si>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</si>
  <si>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</si>
  <si>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</si>
  <si>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</si>
  <si>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</si>
  <si>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</si>
  <si>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</si>
  <si>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</si>
  <si>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</si>
  <si>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</si>
  <si>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</si>
  <si>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</si>
  <si>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</si>
  <si>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</si>
  <si>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</si>
  <si>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</si>
  <si>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</si>
  <si>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</si>
  <si>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</si>
  <si>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</si>
  <si>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</si>
  <si>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</si>
  <si>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</si>
  <si>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</si>
  <si>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</si>
  <si>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</si>
  <si>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</si>
  <si>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</si>
  <si>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</si>
  <si>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</si>
  <si>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</si>
  <si>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</si>
  <si>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</si>
  <si>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</si>
  <si>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</si>
  <si>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</si>
  <si>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</si>
  <si>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</si>
  <si>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</si>
  <si>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</si>
  <si>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</si>
  <si>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</si>
  <si>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</si>
  <si>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</si>
  <si>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</si>
  <si>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</si>
  <si>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</si>
  <si>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</si>
  <si>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</si>
  <si>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</si>
  <si>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</si>
  <si>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</si>
  <si>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</si>
  <si>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</si>
  <si>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</si>
  <si>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</si>
  <si>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</si>
  <si>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</si>
  <si>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</si>
  <si>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</si>
  <si>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</si>
  <si>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</si>
  <si>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</si>
  <si>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</si>
  <si>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</si>
  <si>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</si>
  <si>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</si>
  <si>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</si>
  <si>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</si>
  <si>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</si>
  <si>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</si>
  <si>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</si>
  <si>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</si>
  <si>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</si>
  <si>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</si>
  <si>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</si>
  <si>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</si>
  <si>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</si>
  <si>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</si>
  <si>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</si>
  <si>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</si>
  <si>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</si>
  <si>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</si>
  <si>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</si>
  <si>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</si>
  <si>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</si>
  <si>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</si>
  <si>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</si>
  <si>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</si>
  <si>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</si>
  <si>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</si>
  <si>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</si>
  <si>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</si>
  <si>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</si>
  <si>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</si>
  <si>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</si>
  <si>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</si>
  <si>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</si>
  <si>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</si>
  <si>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</si>
  <si>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</si>
  <si>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</si>
  <si>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</si>
  <si>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</si>
  <si>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</si>
  <si>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</si>
  <si>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</si>
  <si>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</si>
  <si>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</si>
  <si>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</si>
  <si>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</si>
  <si>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</si>
  <si>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</si>
  <si>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</si>
  <si>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</si>
  <si>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</si>
  <si>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</si>
  <si>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</si>
  <si>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</si>
  <si>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</si>
  <si>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</si>
  <si>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</si>
  <si>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</si>
  <si>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</si>
  <si>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</si>
  <si>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</si>
  <si>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</si>
  <si>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</si>
  <si>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</si>
  <si>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</si>
  <si>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</si>
  <si>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</si>
  <si>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</si>
  <si>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</si>
  <si>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</si>
  <si>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</si>
  <si>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</si>
  <si>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</si>
  <si>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</si>
  <si>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</si>
  <si>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</si>
  <si>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</si>
  <si>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</si>
  <si>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</si>
  <si>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</si>
  <si>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</si>
  <si>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</si>
  <si>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</si>
  <si>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</si>
  <si>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</si>
  <si>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</si>
  <si>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</si>
  <si>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</si>
  <si>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</si>
  <si>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</si>
  <si>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</si>
  <si>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</si>
  <si>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</si>
  <si>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</si>
  <si>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</si>
  <si>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</si>
  <si>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</si>
  <si>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</si>
  <si>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</si>
  <si>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</si>
  <si>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</si>
  <si>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</si>
  <si>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</si>
  <si>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</si>
  <si>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</si>
  <si>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</si>
  <si>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</si>
  <si>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</si>
  <si>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</si>
  <si>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</si>
  <si>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</si>
  <si>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</si>
  <si>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</si>
  <si>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</si>
  <si>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</si>
  <si>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</si>
  <si>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</si>
  <si>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</si>
  <si>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</si>
  <si>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</si>
  <si>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</si>
  <si>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</si>
  <si>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</si>
  <si>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</si>
  <si>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</si>
  <si>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</si>
  <si>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</si>
  <si>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</si>
  <si>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</si>
  <si>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</si>
  <si>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</si>
  <si>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</si>
  <si>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</si>
  <si>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</si>
  <si>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</si>
  <si>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</si>
  <si>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</si>
  <si>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</si>
  <si>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</si>
  <si>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</si>
  <si>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</si>
  <si>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</si>
  <si>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</si>
  <si>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</si>
  <si>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</si>
  <si>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</si>
  <si>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</si>
  <si>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</si>
  <si>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</si>
  <si>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</si>
  <si>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</si>
  <si>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</si>
  <si>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</si>
  <si>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</si>
  <si>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</si>
  <si>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</si>
  <si>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</si>
  <si>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</si>
  <si>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</si>
  <si>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</si>
  <si>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</si>
  <si>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</si>
  <si>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</si>
  <si>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</si>
  <si>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</si>
  <si>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</si>
  <si>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</si>
  <si>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</si>
  <si>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</si>
  <si>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</si>
  <si>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</si>
  <si>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</si>
  <si>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</si>
  <si>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</si>
  <si>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</si>
  <si>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</si>
  <si>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</si>
  <si>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</si>
  <si>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</si>
  <si>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</si>
  <si>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</si>
  <si>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</si>
  <si>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</si>
  <si>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</si>
  <si>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</si>
  <si>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</si>
  <si>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</si>
  <si>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</si>
  <si>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</si>
  <si>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</si>
  <si>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</si>
  <si>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</si>
  <si>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</si>
  <si>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</si>
  <si>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</si>
  <si>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</si>
  <si>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</si>
  <si>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</si>
  <si>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</si>
  <si>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</si>
  <si>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</si>
  <si>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</si>
  <si>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</si>
  <si>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</si>
  <si>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</si>
  <si>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</si>
  <si>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</si>
  <si>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</si>
  <si>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</si>
  <si>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</si>
  <si>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</si>
  <si>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</si>
  <si>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</si>
  <si>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</si>
  <si>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</si>
  <si>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</si>
  <si>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</si>
  <si>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</si>
  <si>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</si>
  <si>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</si>
  <si>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</si>
  <si>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</si>
  <si>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</si>
  <si>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</si>
  <si>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</si>
  <si>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</si>
  <si>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</si>
  <si>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</si>
  <si>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</si>
  <si>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</si>
  <si>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</si>
  <si>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</si>
  <si>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</si>
  <si>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</si>
  <si>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</si>
  <si>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</si>
  <si>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</si>
  <si>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</si>
  <si>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</si>
  <si>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</si>
  <si>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</si>
  <si>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</si>
  <si>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</si>
  <si>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</si>
  <si>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</si>
  <si>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</si>
  <si>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</si>
  <si>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</si>
  <si>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</si>
  <si>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</si>
  <si>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</si>
  <si>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</si>
  <si>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</si>
  <si>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</si>
  <si>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</si>
  <si>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</si>
  <si>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</si>
  <si>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</si>
  <si>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</si>
  <si>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</si>
  <si>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</si>
  <si>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</si>
  <si>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</si>
  <si>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</si>
  <si>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</si>
  <si>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</si>
  <si>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</si>
  <si>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</si>
  <si>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</si>
  <si>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</si>
  <si>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</si>
  <si>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</si>
  <si>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</si>
  <si>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</si>
  <si>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</si>
  <si>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</si>
  <si>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</si>
  <si>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</si>
  <si>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</si>
  <si>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</si>
  <si>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</si>
  <si>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</si>
  <si>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</si>
  <si>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</si>
  <si>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</si>
  <si>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</si>
  <si>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</si>
  <si>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</si>
  <si>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</si>
  <si>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</si>
  <si>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</si>
  <si>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</si>
  <si>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</si>
  <si>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</si>
  <si>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</si>
  <si>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</si>
  <si>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</si>
  <si>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</si>
  <si>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</si>
  <si>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</si>
  <si>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</si>
  <si>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</si>
  <si>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</si>
  <si>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</si>
  <si>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</si>
  <si>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</si>
  <si>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</si>
  <si>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</si>
  <si>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</si>
  <si>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</si>
  <si>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</si>
  <si>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</si>
  <si>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</si>
  <si>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</si>
  <si>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</si>
  <si>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</si>
  <si>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</si>
  <si>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</si>
  <si>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</si>
  <si>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</si>
  <si>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</si>
  <si>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</si>
  <si>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</si>
  <si>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</si>
  <si>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</si>
  <si>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</si>
  <si>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</si>
  <si>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</si>
  <si>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</si>
  <si>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</si>
  <si>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</si>
  <si>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</si>
  <si>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</si>
  <si>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</si>
  <si>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</si>
  <si>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</si>
  <si>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</si>
  <si>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</si>
  <si>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</si>
  <si>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</si>
  <si>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</si>
  <si>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</si>
  <si>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</si>
  <si>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</si>
  <si>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</si>
  <si>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</si>
  <si>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</si>
  <si>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</si>
  <si>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</si>
  <si>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</si>
  <si>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</si>
  <si>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</si>
  <si>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</si>
  <si>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</si>
  <si>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</si>
  <si>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</si>
  <si>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</si>
  <si>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</si>
  <si>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</si>
  <si>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</si>
  <si>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Básicos</t>
  </si>
  <si>
    <t>Publicidad, Impresiones y Encuadernaciones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</si>
  <si>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</si>
  <si>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</si>
  <si>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</si>
  <si>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</si>
  <si>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</si>
  <si>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</si>
  <si>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</si>
  <si>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</si>
  <si>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</si>
  <si>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</si>
  <si>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</si>
  <si>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</si>
  <si>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</si>
  <si>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</si>
  <si>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</si>
  <si>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</si>
  <si>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</si>
  <si>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</si>
  <si>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</si>
  <si>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</si>
  <si>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</si>
  <si>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</si>
  <si>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</si>
  <si>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</si>
  <si>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 </t>
  </si>
  <si>
    <t>Suplencias</t>
  </si>
  <si>
    <t xml:space="preserve">Reparaciones Menores e Instalaciones Temporales </t>
  </si>
  <si>
    <t>Fumigacion lavanderia limpieza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</si>
  <si>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</si>
  <si>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</si>
  <si>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</si>
  <si>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</si>
  <si>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</si>
  <si>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</si>
  <si>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</si>
  <si>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</si>
  <si>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</si>
  <si>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</si>
  <si>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</si>
  <si>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</si>
  <si>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</si>
  <si>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</si>
  <si>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</si>
  <si>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</si>
  <si>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</si>
  <si>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Incentivo por rendimiento individual </t>
  </si>
  <si>
    <t>Judith Valera Beltran</t>
  </si>
  <si>
    <t>Compesancion servicio de seguridad</t>
  </si>
  <si>
    <t xml:space="preserve">Servicios de organización de eventos </t>
  </si>
  <si>
    <t>Tasa</t>
  </si>
  <si>
    <t xml:space="preserve">Viaticos </t>
  </si>
  <si>
    <t>Transporte y Almacenaje</t>
  </si>
  <si>
    <t>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</si>
</sst>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2" fontId="6" fillId="22" borderId="0" xfId="2" applyNumberFormat="1" applyFont="1" applyFill="1"/>
    <xf numFmtId="4" fontId="6" fillId="22" borderId="0" xfId="2" applyNumberFormat="1" applyFont="1" applyFill="1"/>
    <xf numFmtId="2" fontId="0" fillId="22" borderId="0" xfId="0" applyNumberFormat="1" applyFill="1"/>
    <xf numFmtId="2" fontId="0" fillId="22" borderId="0" xfId="2" applyNumberFormat="1" applyFont="1" applyFill="1"/>
    <xf numFmtId="2" fontId="6" fillId="22" borderId="0" xfId="2" applyNumberFormat="1" applyFont="1" applyFill="1" applyBorder="1"/>
    <xf numFmtId="2" fontId="0" fillId="22" borderId="0" xfId="2" applyNumberFormat="1" applyFont="1" applyFill="1" applyBorder="1"/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3705225</xdr:colOff>
      <xdr:row>92</xdr:row>
      <xdr:rowOff>142875</xdr:rowOff>
    </xdr:from>
    <xdr:to>
      <xdr:col>2</xdr:col>
      <xdr:colOff>628650</xdr:colOff>
      <xdr:row>92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48100" y="20469225"/>
          <a:ext cx="255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1800225</xdr:colOff>
      <xdr:row>84</xdr:row>
      <xdr:rowOff>171450</xdr:rowOff>
    </xdr:from>
    <xdr:to>
      <xdr:col>1</xdr:col>
      <xdr:colOff>3667125</xdr:colOff>
      <xdr:row>84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1943100" y="19021425"/>
          <a:ext cx="1866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84</xdr:row>
      <xdr:rowOff>171450</xdr:rowOff>
    </xdr:from>
    <xdr:to>
      <xdr:col>2</xdr:col>
      <xdr:colOff>2362200</xdr:colOff>
      <xdr:row>84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5981700" y="1902142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86" t="s">
        <v>68</v>
      </c>
      <c r="B3" s="186"/>
      <c r="C3" s="186"/>
      <c r="D3" s="186"/>
      <c r="E3" s="186"/>
      <c r="F3" s="186"/>
      <c r="G3" s="187"/>
      <c r="H3" s="186"/>
      <c r="I3" s="186"/>
      <c r="J3" s="186"/>
      <c r="K3" s="187"/>
      <c r="L3" s="186"/>
      <c r="M3" s="186"/>
      <c r="N3" s="186"/>
      <c r="O3" s="186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86" t="s">
        <v>69</v>
      </c>
      <c r="B4" s="186"/>
      <c r="C4" s="186"/>
      <c r="D4" s="186"/>
      <c r="E4" s="186"/>
      <c r="F4" s="186"/>
      <c r="G4" s="187"/>
      <c r="H4" s="186"/>
      <c r="I4" s="186"/>
      <c r="J4" s="186"/>
      <c r="K4" s="187"/>
      <c r="L4" s="186"/>
      <c r="M4" s="186"/>
      <c r="N4" s="186"/>
      <c r="O4" s="186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86" t="s">
        <v>81</v>
      </c>
      <c r="B5" s="186"/>
      <c r="C5" s="186"/>
      <c r="D5" s="186"/>
      <c r="E5" s="186"/>
      <c r="F5" s="186"/>
      <c r="G5" s="187"/>
      <c r="H5" s="186"/>
      <c r="I5" s="186"/>
      <c r="J5" s="186"/>
      <c r="K5" s="187"/>
      <c r="L5" s="186"/>
      <c r="M5" s="186"/>
      <c r="N5" s="186"/>
      <c r="O5" s="186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88" t="s">
        <v>82</v>
      </c>
      <c r="B6" s="188"/>
      <c r="C6" s="188"/>
      <c r="D6" s="188"/>
      <c r="E6" s="188"/>
      <c r="F6" s="188"/>
      <c r="G6" s="189"/>
      <c r="H6" s="188"/>
      <c r="I6" s="188"/>
      <c r="J6" s="188"/>
      <c r="K6" s="189"/>
      <c r="L6" s="188"/>
      <c r="M6" s="188"/>
      <c r="N6" s="188"/>
      <c r="O6" s="188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88" t="s">
        <v>83</v>
      </c>
      <c r="B7" s="188"/>
      <c r="C7" s="188"/>
      <c r="D7" s="188"/>
      <c r="E7" s="188"/>
      <c r="F7" s="188"/>
      <c r="G7" s="189"/>
      <c r="H7" s="188"/>
      <c r="I7" s="188"/>
      <c r="J7" s="188"/>
      <c r="K7" s="189"/>
      <c r="L7" s="188"/>
      <c r="M7" s="188"/>
      <c r="N7" s="188"/>
      <c r="O7" s="188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0"/>
  <sheetViews>
    <sheetView showGridLines="0" tabSelected="1" zoomScaleNormal="100" workbookViewId="0">
      <selection activeCell="H14" sqref="H14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5" width="15" style="142" bestFit="1" customWidth="1"/>
    <col min="6" max="6" width="14" style="178" bestFit="1" customWidth="1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4" t="s">
        <v>1260</v>
      </c>
      <c r="C9" s="184"/>
    </row>
    <row r="10" spans="1:33" ht="18">
      <c r="B10" s="185" t="s">
        <v>1297</v>
      </c>
      <c r="C10" s="185"/>
    </row>
    <row r="11" spans="1:33" ht="18">
      <c r="B11" s="184" t="s">
        <v>1234</v>
      </c>
      <c r="C11" s="184"/>
      <c r="F11" s="179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79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79"/>
      <c r="G13" s="145"/>
      <c r="H13" s="145"/>
      <c r="I13" s="145"/>
    </row>
    <row r="14" spans="1:33" ht="18">
      <c r="B14" s="154"/>
      <c r="C14" s="155"/>
      <c r="D14" s="145"/>
      <c r="E14" s="145"/>
      <c r="F14" s="179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1280</v>
      </c>
      <c r="C15" s="160">
        <v>295941158</v>
      </c>
      <c r="D15" s="145"/>
      <c r="E15" s="145"/>
      <c r="F15" s="179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79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0</v>
      </c>
      <c r="D17" s="145"/>
      <c r="E17" s="145"/>
      <c r="F17" s="179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79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79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1279</v>
      </c>
      <c r="C20" s="160">
        <f>C15+C17-C18</f>
        <v>295941158</v>
      </c>
      <c r="D20" s="145"/>
      <c r="E20" s="145"/>
      <c r="F20" s="179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79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1254</v>
      </c>
      <c r="C22" s="160"/>
      <c r="D22" s="145"/>
      <c r="E22" s="145"/>
      <c r="F22" s="179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295941158</v>
      </c>
      <c r="D23" s="145"/>
      <c r="E23" s="145"/>
      <c r="F23" s="179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79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+C27+C45+C59+C69</f>
        <v>109269811.78</v>
      </c>
      <c r="D25" s="146"/>
      <c r="E25" s="146"/>
      <c r="F25" s="17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1269</v>
      </c>
      <c r="D26" s="145"/>
      <c r="E26" s="145"/>
      <c r="F26" s="179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98470721.849999994</v>
      </c>
      <c r="D27" s="146"/>
      <c r="E27" s="146"/>
      <c r="F27" s="17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33746422.079999998</v>
      </c>
      <c r="D28" s="146"/>
      <c r="E28" s="146"/>
      <c r="F28" s="17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1270</v>
      </c>
      <c r="C29" s="160">
        <v>1062500</v>
      </c>
      <c r="D29" s="146"/>
      <c r="E29" s="146"/>
      <c r="F29" s="17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1256</v>
      </c>
      <c r="C30" s="160">
        <v>0</v>
      </c>
      <c r="D30" s="146"/>
      <c r="E30" s="146"/>
      <c r="F30" s="17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1258</v>
      </c>
      <c r="C31" s="160">
        <v>36681500</v>
      </c>
      <c r="D31" s="146"/>
      <c r="E31" s="146"/>
      <c r="F31" s="17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1264</v>
      </c>
      <c r="C32" s="160">
        <v>70000</v>
      </c>
      <c r="D32" s="146"/>
      <c r="E32" s="146"/>
      <c r="F32" s="17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1257</v>
      </c>
      <c r="C33" s="160">
        <v>0</v>
      </c>
      <c r="D33" s="146"/>
      <c r="E33" s="146"/>
      <c r="F33" s="17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1259</v>
      </c>
      <c r="C34" s="160">
        <v>0</v>
      </c>
      <c r="D34" s="146"/>
      <c r="E34" s="146"/>
      <c r="F34" s="17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1265</v>
      </c>
      <c r="C35" s="160">
        <v>0</v>
      </c>
      <c r="D35" s="146"/>
      <c r="E35" s="146"/>
      <c r="F35" s="17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1263</v>
      </c>
      <c r="C36" s="160">
        <v>1848819.57</v>
      </c>
      <c r="D36" s="146"/>
      <c r="E36" s="146"/>
      <c r="F36" s="17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1292</v>
      </c>
      <c r="C37" s="173">
        <v>1788000</v>
      </c>
      <c r="D37" s="146"/>
      <c r="E37" s="146"/>
      <c r="F37" s="17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1290</v>
      </c>
      <c r="C38" s="160">
        <v>12330750</v>
      </c>
      <c r="D38" s="146"/>
      <c r="E38" s="146"/>
      <c r="F38" s="17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1268</v>
      </c>
      <c r="C39" s="160">
        <v>0</v>
      </c>
      <c r="D39" s="146"/>
      <c r="E39" s="146"/>
      <c r="F39" s="17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1267</v>
      </c>
      <c r="C40" s="160">
        <v>0</v>
      </c>
      <c r="D40" s="146"/>
      <c r="E40" s="146"/>
      <c r="F40" s="17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5076609.09</v>
      </c>
      <c r="D41" s="146"/>
      <c r="E41" s="146"/>
      <c r="F41" s="17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5094726.88</v>
      </c>
      <c r="D42" s="146"/>
      <c r="E42" s="146"/>
      <c r="F42" s="17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771394.23</v>
      </c>
      <c r="D43" s="146"/>
      <c r="E43" s="146"/>
      <c r="F43" s="17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7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+C46+C47+C48+C49+C50+C51+C52+C55+C56+C57+C54+C58+C53</f>
        <v>7196634.3999999994</v>
      </c>
      <c r="E45" s="177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60">
        <v>1930353</v>
      </c>
      <c r="D46" s="146"/>
      <c r="E46" s="146"/>
      <c r="F46" s="17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v>68179.09</v>
      </c>
      <c r="D47" s="146"/>
      <c r="E47" s="146"/>
      <c r="F47" s="17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1295</v>
      </c>
      <c r="C48" s="160">
        <v>69240</v>
      </c>
      <c r="D48" s="146"/>
      <c r="E48" s="146"/>
      <c r="F48" s="17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1296</v>
      </c>
      <c r="C49" s="160">
        <v>351</v>
      </c>
      <c r="D49" s="146"/>
      <c r="E49" s="146"/>
      <c r="F49" s="17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1274</v>
      </c>
      <c r="C50" s="160">
        <v>1170000</v>
      </c>
      <c r="D50" s="146"/>
      <c r="E50" s="146"/>
      <c r="F50" s="17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1245</v>
      </c>
      <c r="C51" s="160">
        <v>2718564.11</v>
      </c>
      <c r="D51" s="146"/>
      <c r="E51" s="146"/>
      <c r="F51" s="17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.75" customHeight="1">
      <c r="A52" s="141"/>
      <c r="B52" s="154" t="s">
        <v>1271</v>
      </c>
      <c r="C52" s="160">
        <v>604677.42000000004</v>
      </c>
      <c r="D52" s="146"/>
      <c r="E52" s="146"/>
      <c r="F52" s="17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5" customHeight="1">
      <c r="A53" s="141"/>
      <c r="B53" s="154" t="s">
        <v>75</v>
      </c>
      <c r="C53" s="160">
        <v>1217.9000000000001</v>
      </c>
      <c r="D53" s="146"/>
      <c r="E53" s="146"/>
      <c r="F53" s="17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1294</v>
      </c>
      <c r="C54" s="160">
        <v>1200</v>
      </c>
      <c r="D54" s="146"/>
      <c r="E54" s="146"/>
      <c r="F54" s="17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8">
      <c r="A55" s="141"/>
      <c r="B55" s="154" t="s">
        <v>1272</v>
      </c>
      <c r="C55" s="160">
        <v>9796.5400000000009</v>
      </c>
      <c r="D55" s="146"/>
      <c r="E55" s="146"/>
      <c r="F55" s="17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1293</v>
      </c>
      <c r="C56" s="160">
        <v>227740</v>
      </c>
      <c r="D56" s="146"/>
      <c r="E56" s="146"/>
      <c r="F56" s="17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3</v>
      </c>
      <c r="C57" s="160">
        <v>290177.34000000003</v>
      </c>
      <c r="D57" s="146"/>
      <c r="E57" s="146"/>
      <c r="F57" s="17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1273</v>
      </c>
      <c r="C58" s="160">
        <v>105138</v>
      </c>
      <c r="D58" s="146"/>
      <c r="E58" s="146"/>
      <c r="F58" s="17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63" t="s">
        <v>4</v>
      </c>
      <c r="C59" s="170">
        <f>+C60+C61+C62+C63+C64+C65+C66+C67+C68</f>
        <v>3602455.5300000003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54" t="s">
        <v>1246</v>
      </c>
      <c r="C60" s="174">
        <v>274774.05</v>
      </c>
      <c r="D60" s="146"/>
      <c r="E60" s="146"/>
      <c r="F60" s="17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1247</v>
      </c>
      <c r="C61" s="173">
        <v>300074</v>
      </c>
      <c r="D61" s="146"/>
      <c r="E61" s="146"/>
      <c r="F61" s="17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1248</v>
      </c>
      <c r="C62" s="173">
        <v>157057.12</v>
      </c>
      <c r="D62" s="146"/>
      <c r="E62" s="146"/>
      <c r="F62" s="17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1249</v>
      </c>
      <c r="C63" s="160">
        <v>45536.04</v>
      </c>
      <c r="D63" s="146"/>
      <c r="E63" s="146"/>
      <c r="F63" s="17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1250</v>
      </c>
      <c r="C64" s="160">
        <v>1712342.24</v>
      </c>
      <c r="D64" s="146"/>
      <c r="E64" s="146"/>
      <c r="F64" s="17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1251</v>
      </c>
      <c r="C65" s="160"/>
      <c r="D65" s="146"/>
      <c r="E65" s="146"/>
      <c r="F65" s="17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36">
      <c r="A66" s="141"/>
      <c r="B66" s="165" t="s">
        <v>1286</v>
      </c>
      <c r="C66" s="160"/>
      <c r="D66" s="146"/>
      <c r="E66" s="146"/>
      <c r="F66" s="17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18">
      <c r="A67" s="141"/>
      <c r="B67" s="154" t="s">
        <v>1252</v>
      </c>
      <c r="C67" s="160">
        <v>85093.4</v>
      </c>
      <c r="D67" s="146"/>
      <c r="E67" s="146"/>
      <c r="F67" s="17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1253</v>
      </c>
      <c r="C68" s="160">
        <v>1027578.68</v>
      </c>
      <c r="D68" s="146"/>
      <c r="E68" s="146"/>
      <c r="F68" s="17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63" t="s">
        <v>1262</v>
      </c>
      <c r="C69" s="170"/>
      <c r="D69" s="146"/>
      <c r="E69" s="146"/>
      <c r="F69" s="17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54" t="s">
        <v>1261</v>
      </c>
      <c r="C70" s="174">
        <v>0</v>
      </c>
      <c r="D70" s="146"/>
      <c r="E70" s="146"/>
      <c r="F70" s="17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65" t="s">
        <v>1275</v>
      </c>
      <c r="C71" s="160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54" t="s">
        <v>1277</v>
      </c>
      <c r="C72" s="160"/>
      <c r="D72" s="146"/>
      <c r="E72" s="146"/>
      <c r="F72" s="17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1276</v>
      </c>
      <c r="C73" s="160">
        <v>0</v>
      </c>
      <c r="D73" s="146"/>
      <c r="E73" s="146"/>
      <c r="F73" s="17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20.25" customHeight="1">
      <c r="A74" s="141"/>
      <c r="B74" s="154" t="s">
        <v>1278</v>
      </c>
      <c r="C74" s="175">
        <v>0</v>
      </c>
      <c r="D74" s="146"/>
      <c r="E74" s="146"/>
      <c r="F74" s="17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18">
      <c r="A75" s="141"/>
      <c r="B75" s="154" t="s">
        <v>1287</v>
      </c>
      <c r="C75" s="175">
        <v>0</v>
      </c>
      <c r="D75" s="146"/>
      <c r="E75" s="146"/>
      <c r="F75" s="17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/>
      <c r="C76" s="172"/>
      <c r="D76" s="146"/>
      <c r="E76" s="146"/>
      <c r="F76" s="17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C77" s="155">
        <v>0</v>
      </c>
      <c r="D77" s="146"/>
      <c r="E77" s="146"/>
      <c r="F77" s="17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.75" thickBot="1">
      <c r="A78" s="141"/>
      <c r="B78" s="163" t="s">
        <v>1255</v>
      </c>
      <c r="C78" s="164">
        <f>+C23-C25</f>
        <v>186671346.22</v>
      </c>
      <c r="D78" s="146"/>
      <c r="E78" s="146"/>
      <c r="F78" s="17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5" thickTop="1">
      <c r="A79" s="151"/>
      <c r="B79" s="151"/>
      <c r="C79" s="151"/>
      <c r="D79" s="146"/>
      <c r="E79" s="146"/>
      <c r="F79" s="17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>
      <c r="A80" s="151"/>
      <c r="B80" s="151"/>
      <c r="C80" s="151"/>
      <c r="D80" s="148"/>
      <c r="E80" s="148"/>
      <c r="F80" s="180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</row>
    <row r="81" spans="1:33">
      <c r="A81" s="151"/>
      <c r="C81" s="151"/>
      <c r="D81" s="149"/>
      <c r="E81" s="149"/>
      <c r="F81" s="181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</row>
    <row r="82" spans="1:33">
      <c r="A82" s="151"/>
      <c r="C82" s="151"/>
      <c r="D82" s="149"/>
      <c r="E82" s="149"/>
      <c r="F82" s="181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</row>
    <row r="84" spans="1:33" ht="14.25" customHeight="1">
      <c r="A84" s="142"/>
      <c r="B84" s="142"/>
      <c r="C84" s="151"/>
    </row>
    <row r="85" spans="1:33" ht="15">
      <c r="A85" s="183" t="s">
        <v>1291</v>
      </c>
      <c r="B85" s="183"/>
      <c r="C85" s="167" t="s">
        <v>1284</v>
      </c>
    </row>
    <row r="86" spans="1:33" ht="15">
      <c r="A86" s="183" t="s">
        <v>1282</v>
      </c>
      <c r="B86" s="183"/>
      <c r="C86" s="167" t="s">
        <v>1283</v>
      </c>
    </row>
    <row r="87" spans="1:33" ht="15">
      <c r="A87" s="182" t="s">
        <v>1281</v>
      </c>
      <c r="B87" s="182"/>
      <c r="C87" s="167" t="s">
        <v>1285</v>
      </c>
    </row>
    <row r="88" spans="1:33">
      <c r="A88" s="151"/>
      <c r="C88" s="151"/>
    </row>
    <row r="89" spans="1:33">
      <c r="A89" s="151"/>
      <c r="C89" s="151"/>
    </row>
    <row r="90" spans="1:33">
      <c r="A90" s="151"/>
      <c r="C90" s="151"/>
    </row>
    <row r="91" spans="1:33">
      <c r="A91" s="151"/>
      <c r="B91" s="166"/>
      <c r="C91" s="151"/>
    </row>
    <row r="92" spans="1:33" ht="14.25" customHeight="1">
      <c r="A92" s="166"/>
      <c r="C92" s="166"/>
    </row>
    <row r="93" spans="1:33" ht="12.75" customHeight="1">
      <c r="A93" s="182" t="s">
        <v>1288</v>
      </c>
      <c r="B93" s="182"/>
      <c r="C93" s="182"/>
    </row>
    <row r="94" spans="1:33" ht="12.75" customHeight="1">
      <c r="A94" s="183" t="s">
        <v>1289</v>
      </c>
      <c r="B94" s="183"/>
      <c r="C94" s="183"/>
    </row>
    <row r="95" spans="1:33" ht="14.25" customHeight="1">
      <c r="A95" s="183"/>
      <c r="B95" s="183"/>
      <c r="C95" s="183"/>
    </row>
    <row r="96" spans="1:33" ht="14.25" customHeight="1">
      <c r="A96" s="166"/>
      <c r="B96" s="166"/>
      <c r="C96" s="166"/>
    </row>
    <row r="97" spans="1:3">
      <c r="A97" s="151"/>
      <c r="C97" s="151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20" spans="2:2">
      <c r="B120" s="151" t="s">
        <v>1266</v>
      </c>
    </row>
  </sheetData>
  <mergeCells count="9">
    <mergeCell ref="A93:C93"/>
    <mergeCell ref="A94:C94"/>
    <mergeCell ref="A95:C95"/>
    <mergeCell ref="B9:C9"/>
    <mergeCell ref="B10:C10"/>
    <mergeCell ref="B11:C11"/>
    <mergeCell ref="A87:B87"/>
    <mergeCell ref="A86:B86"/>
    <mergeCell ref="A85:B85"/>
  </mergeCells>
  <phoneticPr fontId="50" type="noConversion"/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2026-06-01T13:53:58Z</cp:lastPrinted>
  <dcterms:created xsi:type="dcterms:W3CDTF">2020-05-06T15:54:31Z</dcterms:created>
  <dcterms:modified xsi:type="dcterms:W3CDTF">2026-06-01T13:55:31Z</dcterms:modified>
</cp:coreProperties>
</file>