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6-Junio-26\"/>
    </mc:Choice>
  </mc:AlternateContent>
  <xr:revisionPtr revIDLastSave="0" documentId="8_{E3116E66-AC6D-48D0-9D77-EB9A8F8A14B0}" xr6:coauthVersionLast="47" xr6:coauthVersionMax="47" xr10:uidLastSave="{00000000-0000-0000-0000-000000000000}"/>
  <bookViews>
    <workbookView xWindow="-120" yWindow="-120" windowWidth="29040" windowHeight="15720" xr2:uid="{43550C75-C73D-46A6-86CF-A29C148127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2" i="1" l="1"/>
  <c r="F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<sst xmlns="http://schemas.openxmlformats.org/spreadsheetml/2006/main" count="109" uniqueCount="78">
  <si>
    <t>OFICINA NACIONAL DE EVALUACION SISMICA Y VULNERABILIDAD DE INFRAESTRUCTURA Y EDIFICACIONES (ONESVIE)</t>
  </si>
  <si>
    <t xml:space="preserve">INFORME MENSUAL DE PAGOS A PROVEEDORES </t>
  </si>
  <si>
    <t>Correspondiente al Mes de Junio 2026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</si>
  <si>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</si>
  <si>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</si>
  <si>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</si>
  <si>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</si>
  <si>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</si>
  <si>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</si>
  <si>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</si>
  <si>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</si>
  <si>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</si>
  <si>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</si>
  <si>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</si>
  <si>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E450000000013</t>
  </si>
  <si>
    <t>Soluciones Mecanicas SM, SRL</t>
  </si>
  <si>
    <t>PAGO FACTURA ANEXA, SEGUN ORDEN NO. ONESVIE-2026-00015, ADQUISICION DE EQUIPOS DE PROTECCION PARA SER UTILIZADOS EN DIFERENTES AREAS DE LA INSTITUCION.</t>
  </si>
  <si>
    <t>05/06/2026</t>
  </si>
  <si>
    <t>PAGADO</t>
  </si>
  <si>
    <t>E450000000284</t>
  </si>
  <si>
    <t>RV Diesel, SRL</t>
  </si>
  <si>
    <t>PAGO DE FACTURA ANEXA, SEGUN CONTRATO NO. BS-0003757-2026, POR COMPRA DE TICKETS DE COMBUSTIBLE.</t>
  </si>
  <si>
    <t>B1500000028</t>
  </si>
  <si>
    <t>Cris Nuñez Promo Evento, S.R.L.</t>
  </si>
  <si>
    <t>PAGO FACTURA ANEXA, SEGUN ORDEN NO. ONESVIE-2026-00027, ADQUISICION DE PARAGUAS CON EL LOGO INSTITUCIONAL.</t>
  </si>
  <si>
    <t>E450000144663</t>
  </si>
  <si>
    <t>COMPANIA DOMINICANA DE TELEFONOS C POR A</t>
  </si>
  <si>
    <t>PAGO FACTURA ANEXA, POR SERVICIO DE INTERNET, CORRESPONDIENTE AL MES DE MAYO DEL AÑO 2026.</t>
  </si>
  <si>
    <t>16/06/2026</t>
  </si>
  <si>
    <t>E450000093280</t>
  </si>
  <si>
    <t>EMPRESA DISTRIBUIDORA DE ELECTRICIDAD DEL ESTE S A</t>
  </si>
  <si>
    <t>PAGO DE ENERGIA ELECTRICA DE LA REGIONAL ESTE SAN PEDRO DE MACORIS, CORRESPONDIENTE AL MES DE MAYO DEL 2026.</t>
  </si>
  <si>
    <t>08/06/2026</t>
  </si>
  <si>
    <t>E450000000122</t>
  </si>
  <si>
    <t>Auto Mecánica Gómez &amp; Asociados, SRL</t>
  </si>
  <si>
    <t>PAGO FACTURA ANEXA, SEGUN ORDEN NO. ONESVIE-2026-00014, POR CONTRATACION DE SERVICIOS DE MANTENIMIENTO Y REPARACIONES DE VEHICULOS DE LA INSTITUCION.</t>
  </si>
  <si>
    <t>E450000000695</t>
  </si>
  <si>
    <t>AGENCIA DE VIAJES MILENA TOURS, SRL</t>
  </si>
  <si>
    <t>PAGO FACTURA ANEXA, SEGUN ORDEN NO. ONESVIE-2026-00028, CONTRATACION DE SERVICIOS DE MONTAJE DE EVENTOS GENERALES Y CATERING EN LA CIUDAD DE SANTO DOMINGO Y PROVINCIAS DEL INTERIOR DEL PAIS.</t>
  </si>
  <si>
    <t>E450000025071,E450000025098,E450000025172</t>
  </si>
  <si>
    <t>Altice Dominicana, SA</t>
  </si>
  <si>
    <t>PAGO SERVICIO DE INTERNET A LA SEDE CENTRAL Y REGIONAL BARAHONA, CORRESPONDIENTE AL MES DE MAYO DEL AÑO 2026.</t>
  </si>
  <si>
    <t>12/06/2026</t>
  </si>
  <si>
    <t>E450000139917</t>
  </si>
  <si>
    <t>EDENORTE DOMINICANA S A</t>
  </si>
  <si>
    <t>PAGO FACTURA ANEXA, POR CONCEPTO DE ELECTRICIDAD DE LA REGIONAL PUERTO PLATA, CORRESPONDIENTE AL MES DE JUNIO DEL AÑO 2026.</t>
  </si>
  <si>
    <t>15/06/2026</t>
  </si>
  <si>
    <t>E450000010621, E450000010569</t>
  </si>
  <si>
    <t>Viamar, SA</t>
  </si>
  <si>
    <t>PAGO DE FACTURA ANEXA, SEGUN ORDEN NO. ONESVIE-2026-00007, POR CONTRATACION DE SERVICIOS DE MANTENIMIENTO Y REPARACIONES DE LOS VEHICULOS DE LA INSTITUCION.</t>
  </si>
  <si>
    <t>24/06/2026</t>
  </si>
  <si>
    <t>E450000119603</t>
  </si>
  <si>
    <t>Edesur Dominicana, S.A</t>
  </si>
  <si>
    <t>PAGO FACTURA ANEXA, POR CONCEPTO DE PAGO DE ELECTRICIDAD DE LA SEDE CENTRAL, CORRESPONDIENTE AL MES DE MAYO DEL AÑO 2026.</t>
  </si>
  <si>
    <t>B1500000052</t>
  </si>
  <si>
    <t>Grupo Ferme, SRL</t>
  </si>
  <si>
    <t>PAGO FACTURA ANEXA, SEGUN ORDEN NO. ONESVIE-2026-00033, ADQUISICION DE SUMINISTROS DE HIGIENE Y LIMPIEZA.</t>
  </si>
  <si>
    <t>B1500000286</t>
  </si>
  <si>
    <t>R-Sosa, SRL</t>
  </si>
  <si>
    <t>PAGO FACTURA ANEXA, SEGUN ORDEN NO. ONESVIE-2026-00004, ADQUISICION DE SERVICIO DE ALQUILER DE OFICINA MOVIL PARA LA SEDE CENTRAL DE LA ONESVIE, CORRESPONDIENTE AL MES DE JUNIO DEL AÑO 2026.</t>
  </si>
  <si>
    <t>02/07/2026</t>
  </si>
  <si>
    <t>E450000000130, E450000000132</t>
  </si>
  <si>
    <t>E450000000345</t>
  </si>
  <si>
    <t>PAGO FACTURA ANEXA, SEGUN CONTRATO NO. BS-0003757-2026, POR COMPRA DE TICKETS DE COMBUSTIBLE.</t>
  </si>
  <si>
    <t>E450000001035,E450000001036,E450000001039,E450000001041,E450000001040</t>
  </si>
  <si>
    <t>Agua Cristal, SA</t>
  </si>
  <si>
    <t>PAGO FACTURA ANEXA, SEGUN ORDEN NO. ONESVIE-2025-00020, POR COMPRA DE AGUA MINERAL PARA CONSUMO HUMANO.</t>
  </si>
  <si>
    <t>E450000146014</t>
  </si>
  <si>
    <t>PAGO FACTURA ANEXA, POR SERVICIO TELEFONICO, FLOTA E INTERNET, CORRESPONDIENTE AL MES DE JUNIO DEL AÑO 2026.</t>
  </si>
  <si>
    <t>22/06/2026</t>
  </si>
  <si>
    <t>B1500045282</t>
  </si>
  <si>
    <t>CORPORACION DE ACUEDUCTO Y ALCANTARILLADO DE SANTIAGO</t>
  </si>
  <si>
    <t>PAGO FACTURA ANEXA, POR SERVICIO DE AGUA POTABLE DE LA REGIONAL NORTE EN SANTIAGO, CORRESPONDIENTE AL MES DE JUNIO DEL AÑO 2026.</t>
  </si>
  <si>
    <t>26/06/2026</t>
  </si>
  <si>
    <t>B1500003563,B1500003628</t>
  </si>
  <si>
    <t>AYUNTAMIENTO MUNICIPAL PUERTO PLATA</t>
  </si>
  <si>
    <t>PAGO SERVICIOS DE ASEO DE LA REGINAL DE PUERTO PLATA, CORRESPONDIENTE AL LOS MESES DE MAYO Y JUNIO DEL AÑO 2026.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</si>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</sst>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3" fontId="6" fillId="0" borderId="2" xfId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43" fontId="0" fillId="0" borderId="2" xfId="1" applyFont="1" applyBorder="1"/>
    <xf numFmtId="0" fontId="7" fillId="3" borderId="0" xfId="0" applyFont="1" applyFill="1" applyAlignment="1">
      <alignment horizontal="right" wrapText="1"/>
    </xf>
    <xf numFmtId="43" fontId="7" fillId="3" borderId="0" xfId="1" applyFont="1" applyFill="1" applyAlignment="1">
      <alignment horizontal="center"/>
    </xf>
    <xf numFmtId="43" fontId="0" fillId="3" borderId="0" xfId="1" applyFont="1" applyFill="1"/>
    <xf numFmtId="0" fontId="0" fillId="3" borderId="0" xfId="0" applyFill="1"/>
    <xf numFmtId="1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115360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71A08-358B-4B46-B509-35CD3308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3150" y="257175"/>
          <a:ext cx="257281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CB99B-C576-40A7-AB5E-6F668A55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5" y="57150"/>
          <a:ext cx="2124607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C7A3B5-519E-45AA-9CBD-D69FF5F9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3599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</xdr:row>
      <xdr:rowOff>114301</xdr:rowOff>
    </xdr:from>
    <xdr:to>
      <xdr:col>7</xdr:col>
      <xdr:colOff>1458010</xdr:colOff>
      <xdr:row>40</xdr:row>
      <xdr:rowOff>1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D2BD617E-8DB2-4A80-9471-F3132AE4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0350" y="14878051"/>
          <a:ext cx="879226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534B-70FE-41DD-9D85-0167942D2681}">
  <dimension ref="A1:J32"/>
  <sheetViews>
    <sheetView tabSelected="1" workbookViewId="0">
      <selection activeCell="G5" sqref="G5"/>
    </sheetView>
  </sheetViews>
  <sheetFormatPr defaultColWidth="27" defaultRowHeight="15" x14ac:dyDescent="0.25"/>
  <cols>
    <col min="2" max="2" width="17.42578125" bestFit="1" customWidth="1"/>
    <col min="3" max="3" width="10.42578125" bestFit="1" customWidth="1"/>
    <col min="4" max="4" width="44.28515625" customWidth="1"/>
    <col min="5" max="5" width="56" customWidth="1"/>
  </cols>
  <sheetData>
    <row r="1" spans="1:10" x14ac:dyDescent="0.25">
      <c r="A1" s="1"/>
      <c r="B1" s="1"/>
      <c r="C1" s="1"/>
      <c r="D1" s="1"/>
      <c r="E1" s="1"/>
      <c r="F1" s="2"/>
      <c r="G1" s="3"/>
      <c r="H1" s="4"/>
    </row>
    <row r="2" spans="1:10" x14ac:dyDescent="0.25">
      <c r="A2" s="1"/>
      <c r="B2" s="5"/>
      <c r="C2" s="3"/>
      <c r="D2" s="3"/>
      <c r="F2" s="2"/>
      <c r="G2" s="3"/>
      <c r="H2" s="4"/>
    </row>
    <row r="3" spans="1:10" x14ac:dyDescent="0.25">
      <c r="A3" s="1"/>
      <c r="B3" s="5"/>
      <c r="C3" s="3"/>
      <c r="D3" s="3"/>
      <c r="F3" s="2"/>
      <c r="G3" s="3"/>
      <c r="H3" s="4"/>
    </row>
    <row r="4" spans="1:10" x14ac:dyDescent="0.25">
      <c r="A4" s="1"/>
      <c r="B4" s="5"/>
      <c r="C4" s="3"/>
      <c r="D4" s="3"/>
      <c r="F4" s="2"/>
      <c r="G4" s="3"/>
      <c r="H4" s="4"/>
    </row>
    <row r="5" spans="1:10" x14ac:dyDescent="0.25">
      <c r="A5" s="1"/>
      <c r="B5" s="5"/>
      <c r="C5" s="3"/>
      <c r="D5" s="3"/>
      <c r="F5" s="2"/>
      <c r="G5" s="3"/>
      <c r="H5" s="4"/>
    </row>
    <row r="6" spans="1:10" x14ac:dyDescent="0.25">
      <c r="A6" s="1"/>
      <c r="B6" s="5"/>
      <c r="C6" s="3"/>
      <c r="D6" s="3"/>
      <c r="F6" s="2"/>
      <c r="G6" s="3"/>
      <c r="H6" s="4"/>
    </row>
    <row r="7" spans="1:10" x14ac:dyDescent="0.25">
      <c r="A7" s="1"/>
      <c r="B7" s="5"/>
      <c r="C7" s="3"/>
      <c r="D7" s="3"/>
      <c r="F7" s="2"/>
      <c r="G7" s="3"/>
      <c r="H7" s="4"/>
    </row>
    <row r="8" spans="1:10" ht="18.75" x14ac:dyDescent="0.3">
      <c r="A8" s="6" t="s">
        <v>0</v>
      </c>
      <c r="B8" s="6"/>
      <c r="C8" s="6"/>
      <c r="D8" s="6"/>
      <c r="E8" s="6"/>
      <c r="F8" s="6"/>
      <c r="G8" s="6"/>
      <c r="H8" s="6"/>
      <c r="I8" s="6"/>
    </row>
    <row r="9" spans="1:10" ht="18.75" x14ac:dyDescent="0.3">
      <c r="A9" s="6" t="s">
        <v>1</v>
      </c>
      <c r="B9" s="6"/>
      <c r="C9" s="6"/>
      <c r="D9" s="6"/>
      <c r="E9" s="6"/>
      <c r="F9" s="6"/>
      <c r="G9" s="6"/>
      <c r="H9" s="6"/>
      <c r="I9" s="6"/>
    </row>
    <row r="10" spans="1:10" x14ac:dyDescent="0.25">
      <c r="A10" s="7" t="s">
        <v>2</v>
      </c>
      <c r="B10" s="7"/>
      <c r="C10" s="8"/>
      <c r="D10" s="8"/>
      <c r="E10" s="8"/>
      <c r="F10" s="8"/>
      <c r="G10" s="8"/>
      <c r="H10" s="8"/>
      <c r="I10" s="8"/>
    </row>
    <row r="11" spans="1:10" x14ac:dyDescent="0.25">
      <c r="A11" s="8" t="s">
        <v>3</v>
      </c>
      <c r="B11" s="8"/>
      <c r="C11" s="8"/>
      <c r="D11" s="8"/>
      <c r="E11" s="8"/>
      <c r="F11" s="8"/>
      <c r="G11" s="8"/>
      <c r="H11" s="8"/>
      <c r="I11" s="8"/>
    </row>
    <row r="12" spans="1:10" x14ac:dyDescent="0.25">
      <c r="A12" s="9" t="s">
        <v>4</v>
      </c>
      <c r="B12" s="9" t="s">
        <v>5</v>
      </c>
      <c r="C12" s="9" t="s">
        <v>6</v>
      </c>
      <c r="D12" s="9" t="s">
        <v>7</v>
      </c>
      <c r="E12" s="9" t="s">
        <v>8</v>
      </c>
      <c r="F12" s="10" t="s">
        <v>9</v>
      </c>
      <c r="G12" s="9" t="s">
        <v>10</v>
      </c>
      <c r="H12" s="9" t="s">
        <v>11</v>
      </c>
      <c r="I12" s="9" t="s">
        <v>12</v>
      </c>
      <c r="J12" s="11" t="s">
        <v>13</v>
      </c>
    </row>
    <row r="13" spans="1:10" ht="45" x14ac:dyDescent="0.25">
      <c r="A13" s="12" t="s">
        <v>14</v>
      </c>
      <c r="B13" s="12">
        <v>620</v>
      </c>
      <c r="C13" s="13">
        <v>46175</v>
      </c>
      <c r="D13" s="14" t="s">
        <v>15</v>
      </c>
      <c r="E13" s="14" t="s">
        <v>16</v>
      </c>
      <c r="F13" s="15">
        <v>47251.92</v>
      </c>
      <c r="G13" s="15">
        <v>47251.92</v>
      </c>
      <c r="H13" s="16">
        <f>+F13-G13</f>
        <v>0</v>
      </c>
      <c r="I13" s="17" t="s">
        <v>17</v>
      </c>
      <c r="J13" s="12" t="s">
        <v>18</v>
      </c>
    </row>
    <row r="14" spans="1:10" ht="30" x14ac:dyDescent="0.25">
      <c r="A14" s="12" t="s">
        <v>19</v>
      </c>
      <c r="B14" s="12">
        <v>622</v>
      </c>
      <c r="C14" s="13">
        <v>46176</v>
      </c>
      <c r="D14" s="14" t="s">
        <v>20</v>
      </c>
      <c r="E14" s="14" t="s">
        <v>21</v>
      </c>
      <c r="F14" s="15">
        <v>1704000</v>
      </c>
      <c r="G14" s="15">
        <v>1704000</v>
      </c>
      <c r="H14" s="16">
        <f t="shared" ref="H14:H31" si="0">+F14-G14</f>
        <v>0</v>
      </c>
      <c r="I14" s="17" t="s">
        <v>17</v>
      </c>
      <c r="J14" s="12" t="s">
        <v>18</v>
      </c>
    </row>
    <row r="15" spans="1:10" ht="45" x14ac:dyDescent="0.25">
      <c r="A15" s="12" t="s">
        <v>22</v>
      </c>
      <c r="B15" s="12">
        <v>626</v>
      </c>
      <c r="C15" s="13">
        <v>46174</v>
      </c>
      <c r="D15" s="14" t="s">
        <v>23</v>
      </c>
      <c r="E15" s="14" t="s">
        <v>24</v>
      </c>
      <c r="F15" s="15">
        <v>231044</v>
      </c>
      <c r="G15" s="15">
        <v>231044</v>
      </c>
      <c r="H15" s="16">
        <f t="shared" si="0"/>
        <v>0</v>
      </c>
      <c r="I15" s="23">
        <v>46178</v>
      </c>
      <c r="J15" s="12" t="s">
        <v>18</v>
      </c>
    </row>
    <row r="16" spans="1:10" ht="30" x14ac:dyDescent="0.25">
      <c r="A16" s="12" t="s">
        <v>25</v>
      </c>
      <c r="B16" s="12">
        <v>669</v>
      </c>
      <c r="C16" s="13">
        <v>46182</v>
      </c>
      <c r="D16" s="14" t="s">
        <v>26</v>
      </c>
      <c r="E16" s="14" t="s">
        <v>27</v>
      </c>
      <c r="F16" s="15">
        <v>9958</v>
      </c>
      <c r="G16" s="15">
        <v>9958</v>
      </c>
      <c r="H16" s="16">
        <f t="shared" si="0"/>
        <v>0</v>
      </c>
      <c r="I16" s="17" t="s">
        <v>28</v>
      </c>
      <c r="J16" s="12" t="s">
        <v>18</v>
      </c>
    </row>
    <row r="17" spans="1:10" ht="45" x14ac:dyDescent="0.25">
      <c r="A17" s="12" t="s">
        <v>29</v>
      </c>
      <c r="B17" s="12">
        <v>670</v>
      </c>
      <c r="C17" s="13">
        <v>46182</v>
      </c>
      <c r="D17" s="14" t="s">
        <v>30</v>
      </c>
      <c r="E17" s="14" t="s">
        <v>31</v>
      </c>
      <c r="F17" s="15">
        <v>13133.83</v>
      </c>
      <c r="G17" s="15">
        <v>13133.83</v>
      </c>
      <c r="H17" s="16">
        <f t="shared" si="0"/>
        <v>0</v>
      </c>
      <c r="I17" s="17" t="s">
        <v>32</v>
      </c>
      <c r="J17" s="12" t="s">
        <v>18</v>
      </c>
    </row>
    <row r="18" spans="1:10" ht="60" x14ac:dyDescent="0.25">
      <c r="A18" s="12" t="s">
        <v>33</v>
      </c>
      <c r="B18" s="12">
        <v>672</v>
      </c>
      <c r="C18" s="13">
        <v>46184</v>
      </c>
      <c r="D18" s="14" t="s">
        <v>34</v>
      </c>
      <c r="E18" s="14" t="s">
        <v>35</v>
      </c>
      <c r="F18" s="15">
        <v>25370</v>
      </c>
      <c r="G18" s="15">
        <v>25370</v>
      </c>
      <c r="H18" s="16">
        <f t="shared" si="0"/>
        <v>0</v>
      </c>
      <c r="I18" s="17" t="s">
        <v>28</v>
      </c>
      <c r="J18" s="12" t="s">
        <v>18</v>
      </c>
    </row>
    <row r="19" spans="1:10" ht="60" x14ac:dyDescent="0.25">
      <c r="A19" s="12" t="s">
        <v>36</v>
      </c>
      <c r="B19" s="12">
        <v>674</v>
      </c>
      <c r="C19" s="13">
        <v>46188</v>
      </c>
      <c r="D19" s="14" t="s">
        <v>37</v>
      </c>
      <c r="E19" s="14" t="s">
        <v>38</v>
      </c>
      <c r="F19" s="15">
        <v>127682.01</v>
      </c>
      <c r="G19" s="15">
        <v>127682.01</v>
      </c>
      <c r="H19" s="16">
        <f t="shared" si="0"/>
        <v>0</v>
      </c>
      <c r="I19" s="17" t="s">
        <v>28</v>
      </c>
      <c r="J19" s="12" t="s">
        <v>18</v>
      </c>
    </row>
    <row r="20" spans="1:10" ht="45" x14ac:dyDescent="0.25">
      <c r="A20" s="12" t="s">
        <v>39</v>
      </c>
      <c r="B20" s="12">
        <v>678</v>
      </c>
      <c r="C20" s="13">
        <v>46182</v>
      </c>
      <c r="D20" s="14" t="s">
        <v>40</v>
      </c>
      <c r="E20" s="14" t="s">
        <v>41</v>
      </c>
      <c r="F20" s="15">
        <v>72716.75</v>
      </c>
      <c r="G20" s="15">
        <v>72716.75</v>
      </c>
      <c r="H20" s="16">
        <f t="shared" si="0"/>
        <v>0</v>
      </c>
      <c r="I20" s="17" t="s">
        <v>42</v>
      </c>
      <c r="J20" s="12" t="s">
        <v>18</v>
      </c>
    </row>
    <row r="21" spans="1:10" ht="45" x14ac:dyDescent="0.25">
      <c r="A21" s="12" t="s">
        <v>43</v>
      </c>
      <c r="B21" s="12">
        <v>689</v>
      </c>
      <c r="C21" s="13">
        <v>46188</v>
      </c>
      <c r="D21" s="14" t="s">
        <v>44</v>
      </c>
      <c r="E21" s="14" t="s">
        <v>45</v>
      </c>
      <c r="F21" s="15">
        <v>3869.08</v>
      </c>
      <c r="G21" s="15">
        <v>3869.08</v>
      </c>
      <c r="H21" s="16">
        <f t="shared" si="0"/>
        <v>0</v>
      </c>
      <c r="I21" s="17" t="s">
        <v>46</v>
      </c>
      <c r="J21" s="12" t="s">
        <v>18</v>
      </c>
    </row>
    <row r="22" spans="1:10" ht="60" x14ac:dyDescent="0.25">
      <c r="A22" s="12" t="s">
        <v>47</v>
      </c>
      <c r="B22" s="12">
        <v>693</v>
      </c>
      <c r="C22" s="13">
        <v>46191</v>
      </c>
      <c r="D22" s="14" t="s">
        <v>48</v>
      </c>
      <c r="E22" s="14" t="s">
        <v>49</v>
      </c>
      <c r="F22" s="15">
        <v>37966.129999999997</v>
      </c>
      <c r="G22" s="15">
        <v>37966.129999999997</v>
      </c>
      <c r="H22" s="16">
        <f t="shared" si="0"/>
        <v>0</v>
      </c>
      <c r="I22" s="17" t="s">
        <v>50</v>
      </c>
      <c r="J22" s="12" t="s">
        <v>18</v>
      </c>
    </row>
    <row r="23" spans="1:10" ht="45" x14ac:dyDescent="0.25">
      <c r="A23" s="12" t="s">
        <v>51</v>
      </c>
      <c r="B23" s="12">
        <v>697</v>
      </c>
      <c r="C23" s="13">
        <v>46188</v>
      </c>
      <c r="D23" s="14" t="s">
        <v>52</v>
      </c>
      <c r="E23" s="14" t="s">
        <v>53</v>
      </c>
      <c r="F23" s="15">
        <v>94666.46</v>
      </c>
      <c r="G23" s="15">
        <v>94666.46</v>
      </c>
      <c r="H23" s="16">
        <f t="shared" si="0"/>
        <v>0</v>
      </c>
      <c r="I23" s="17" t="s">
        <v>46</v>
      </c>
      <c r="J23" s="12" t="s">
        <v>18</v>
      </c>
    </row>
    <row r="24" spans="1:10" ht="45" x14ac:dyDescent="0.25">
      <c r="A24" s="12" t="s">
        <v>54</v>
      </c>
      <c r="B24" s="12">
        <v>699</v>
      </c>
      <c r="C24" s="13">
        <v>46190</v>
      </c>
      <c r="D24" s="14" t="s">
        <v>55</v>
      </c>
      <c r="E24" s="14" t="s">
        <v>56</v>
      </c>
      <c r="F24" s="15">
        <v>117274.29</v>
      </c>
      <c r="G24" s="15">
        <v>117274.29</v>
      </c>
      <c r="H24" s="16">
        <f t="shared" si="0"/>
        <v>0</v>
      </c>
      <c r="I24" s="17" t="s">
        <v>50</v>
      </c>
      <c r="J24" s="12" t="s">
        <v>18</v>
      </c>
    </row>
    <row r="25" spans="1:10" ht="60" x14ac:dyDescent="0.25">
      <c r="A25" s="12" t="s">
        <v>57</v>
      </c>
      <c r="B25" s="12">
        <v>725</v>
      </c>
      <c r="C25" s="13">
        <v>46197</v>
      </c>
      <c r="D25" s="14" t="s">
        <v>58</v>
      </c>
      <c r="E25" s="14" t="s">
        <v>59</v>
      </c>
      <c r="F25" s="15">
        <v>30000</v>
      </c>
      <c r="G25" s="15">
        <v>30000</v>
      </c>
      <c r="H25" s="16">
        <f t="shared" si="0"/>
        <v>0</v>
      </c>
      <c r="I25" s="17" t="s">
        <v>60</v>
      </c>
      <c r="J25" s="12" t="s">
        <v>18</v>
      </c>
    </row>
    <row r="26" spans="1:10" ht="60" x14ac:dyDescent="0.25">
      <c r="A26" s="12" t="s">
        <v>61</v>
      </c>
      <c r="B26" s="12">
        <v>727</v>
      </c>
      <c r="C26" s="13">
        <v>46197</v>
      </c>
      <c r="D26" s="14" t="s">
        <v>34</v>
      </c>
      <c r="E26" s="14" t="s">
        <v>35</v>
      </c>
      <c r="F26" s="15">
        <v>52569</v>
      </c>
      <c r="G26" s="15">
        <v>52569</v>
      </c>
      <c r="H26" s="16">
        <f t="shared" si="0"/>
        <v>0</v>
      </c>
      <c r="I26" s="17" t="s">
        <v>60</v>
      </c>
      <c r="J26" s="12" t="s">
        <v>18</v>
      </c>
    </row>
    <row r="27" spans="1:10" ht="30" x14ac:dyDescent="0.25">
      <c r="A27" s="12" t="s">
        <v>62</v>
      </c>
      <c r="B27" s="12">
        <v>730</v>
      </c>
      <c r="C27" s="13">
        <v>46198</v>
      </c>
      <c r="D27" s="14" t="s">
        <v>20</v>
      </c>
      <c r="E27" s="14" t="s">
        <v>63</v>
      </c>
      <c r="F27" s="15">
        <v>1704000</v>
      </c>
      <c r="G27" s="15">
        <v>1704000</v>
      </c>
      <c r="H27" s="16">
        <f t="shared" si="0"/>
        <v>0</v>
      </c>
      <c r="I27" s="17" t="s">
        <v>60</v>
      </c>
      <c r="J27" s="12" t="s">
        <v>18</v>
      </c>
    </row>
    <row r="28" spans="1:10" ht="45" x14ac:dyDescent="0.25">
      <c r="A28" s="12" t="s">
        <v>64</v>
      </c>
      <c r="B28" s="12">
        <v>732</v>
      </c>
      <c r="C28" s="13">
        <v>46202</v>
      </c>
      <c r="D28" s="14" t="s">
        <v>65</v>
      </c>
      <c r="E28" s="14" t="s">
        <v>66</v>
      </c>
      <c r="F28" s="15">
        <v>14495</v>
      </c>
      <c r="G28" s="15">
        <v>14495</v>
      </c>
      <c r="H28" s="16">
        <f t="shared" si="0"/>
        <v>0</v>
      </c>
      <c r="I28" s="17" t="s">
        <v>60</v>
      </c>
      <c r="J28" s="12" t="s">
        <v>18</v>
      </c>
    </row>
    <row r="29" spans="1:10" ht="45" x14ac:dyDescent="0.25">
      <c r="A29" s="12" t="s">
        <v>67</v>
      </c>
      <c r="B29" s="12">
        <v>733</v>
      </c>
      <c r="C29" s="13">
        <v>46196</v>
      </c>
      <c r="D29" s="14" t="s">
        <v>26</v>
      </c>
      <c r="E29" s="14" t="s">
        <v>68</v>
      </c>
      <c r="F29" s="15">
        <v>515305.73</v>
      </c>
      <c r="G29" s="15">
        <v>515305.73</v>
      </c>
      <c r="H29" s="16">
        <f t="shared" si="0"/>
        <v>0</v>
      </c>
      <c r="I29" s="17" t="s">
        <v>69</v>
      </c>
      <c r="J29" s="12" t="s">
        <v>18</v>
      </c>
    </row>
    <row r="30" spans="1:10" ht="45" x14ac:dyDescent="0.25">
      <c r="A30" s="12" t="s">
        <v>70</v>
      </c>
      <c r="B30" s="12">
        <v>735</v>
      </c>
      <c r="C30" s="13">
        <v>46196</v>
      </c>
      <c r="D30" s="14" t="s">
        <v>71</v>
      </c>
      <c r="E30" s="14" t="s">
        <v>72</v>
      </c>
      <c r="F30" s="15">
        <v>3179</v>
      </c>
      <c r="G30" s="15">
        <v>3179</v>
      </c>
      <c r="H30" s="16">
        <f t="shared" si="0"/>
        <v>0</v>
      </c>
      <c r="I30" s="17" t="s">
        <v>73</v>
      </c>
      <c r="J30" s="12" t="s">
        <v>18</v>
      </c>
    </row>
    <row r="31" spans="1:10" ht="45" x14ac:dyDescent="0.25">
      <c r="A31" s="12" t="s">
        <v>74</v>
      </c>
      <c r="B31" s="12">
        <v>739</v>
      </c>
      <c r="C31" s="13">
        <v>46196</v>
      </c>
      <c r="D31" s="14" t="s">
        <v>75</v>
      </c>
      <c r="E31" s="14" t="s">
        <v>76</v>
      </c>
      <c r="F31" s="18">
        <v>600</v>
      </c>
      <c r="G31" s="18">
        <v>600</v>
      </c>
      <c r="H31" s="16">
        <f t="shared" si="0"/>
        <v>0</v>
      </c>
      <c r="I31" s="17" t="s">
        <v>28</v>
      </c>
      <c r="J31" s="12" t="s">
        <v>18</v>
      </c>
    </row>
    <row r="32" spans="1:10" x14ac:dyDescent="0.25">
      <c r="A32" s="19" t="s">
        <v>77</v>
      </c>
      <c r="B32" s="19"/>
      <c r="C32" s="19"/>
      <c r="D32" s="19"/>
      <c r="E32" s="19"/>
      <c r="F32" s="20">
        <f>SUM(F13:F31)</f>
        <v>4805081.1999999993</v>
      </c>
      <c r="G32" s="20">
        <f>SUM(G13:G31)</f>
        <v>4805081.1999999993</v>
      </c>
      <c r="H32" s="21">
        <v>0</v>
      </c>
      <c r="I32" s="22"/>
      <c r="J32" s="22"/>
    </row>
  </sheetData>
  <mergeCells count="5">
    <mergeCell ref="A8:I8"/>
    <mergeCell ref="A9:I9"/>
    <mergeCell ref="A10:I10"/>
    <mergeCell ref="A11:I11"/>
    <mergeCell ref="A32:E32"/>
  </mergeCells>
  <pageMargins left="0.12" right="0.12" top="0.27" bottom="0.25" header="0.13" footer="0.12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2026-07-09T18:41:33Z</cp:lastPrinted>
  <dcterms:created xsi:type="dcterms:W3CDTF">2026-07-09T18:36:05Z</dcterms:created>
  <dcterms:modified xsi:type="dcterms:W3CDTF">2026-07-09T18:42:02Z</dcterms:modified>
</cp:coreProperties>
</file>