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02DF619E-2481-4209-92AF-6A3B11A16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 a Proveedores Marzo 2026" sheetId="1" r:id="rId1"/>
  </sheets>
  <definedNames>
    <definedName name="_xlnm._FilterDatabase" localSheetId="0">'Pago a Proveedores Marzo 2026'!$C$12:$I$47</definedName>
    <definedName name="_xlnm.Print_Area" localSheetId="0">'Pago a Proveedores Marzo 2026'!$A$1:$J$58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7" i="1"/>
  <c r="H40" i="1"/>
  <c r="H41" i="1"/>
  <c r="H42" i="1"/>
  <c r="H43" i="1"/>
  <c r="H44" i="1"/>
  <c r="H45" i="1"/>
  <c r="H35" i="1"/>
  <c r="H36" i="1"/>
  <c r="H37" i="1"/>
  <c r="H38" i="1"/>
  <c r="H39" i="1"/>
  <c r="H29" i="1"/>
  <c r="H30" i="1"/>
  <c r="H31" i="1"/>
  <c r="H32" i="1"/>
  <c r="H33" i="1"/>
  <c r="H34" i="1"/>
  <c r="H22" i="1"/>
  <c r="H23" i="1"/>
  <c r="H24" i="1"/>
  <c r="H25" i="1"/>
  <c r="H26" i="1"/>
  <c r="H27" i="1"/>
  <c r="H28" i="1"/>
  <c r="F48" i="1" l="1"/>
  <c r="G48" i="1" l="1"/>
  <c r="H21" i="1"/>
  <c r="H13" i="1"/>
  <c r="H14" i="1" l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<sst xmlns="http://schemas.openxmlformats.org/spreadsheetml/2006/main" count="260" uniqueCount="159">
  <si>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</si>
  <si>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</si>
  <si>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</si>
  <si>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</si>
  <si>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</si>
  <si>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</si>
  <si>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</si>
  <si>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</si>
  <si>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</si>
  <si>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</si>
  <si>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</si>
  <si>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</si>
  <si>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</si>
  <si>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</si>
  <si>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EMPRESA DISTRIBUIDORA DE ELECTRICIDAD DEL ESTE S A</t>
  </si>
  <si>
    <t xml:space="preserve">TOTAL </t>
  </si>
  <si>
    <t>PAGADO</t>
  </si>
  <si>
    <t>Edesur Dominicana, S.A</t>
  </si>
  <si>
    <t>Blue Diamonds Engineering &amp; Services, SRL</t>
  </si>
  <si>
    <t>COMPANIA DOMINICANA DE TELEFONOS C POR A</t>
  </si>
  <si>
    <t>Trilogy Dominicana, SA</t>
  </si>
  <si>
    <t>EDENORTE DOMINICANA S A</t>
  </si>
  <si>
    <t>CORPORACION DE ACUEDUCTO Y ALCANTARILLADO DE SANTIAGO</t>
  </si>
  <si>
    <t>Correspondiente al Mes de Marzo 2026</t>
  </si>
  <si>
    <t>171</t>
  </si>
  <si>
    <t>173</t>
  </si>
  <si>
    <t>174</t>
  </si>
  <si>
    <t>176</t>
  </si>
  <si>
    <t>177</t>
  </si>
  <si>
    <t>179</t>
  </si>
  <si>
    <t>181</t>
  </si>
  <si>
    <t>186</t>
  </si>
  <si>
    <t>188</t>
  </si>
  <si>
    <t>210</t>
  </si>
  <si>
    <t>214</t>
  </si>
  <si>
    <t>216</t>
  </si>
  <si>
    <t>217</t>
  </si>
  <si>
    <t>218</t>
  </si>
  <si>
    <t>223</t>
  </si>
  <si>
    <t>237</t>
  </si>
  <si>
    <t>239</t>
  </si>
  <si>
    <t>242</t>
  </si>
  <si>
    <t>246</t>
  </si>
  <si>
    <t>247</t>
  </si>
  <si>
    <t>248</t>
  </si>
  <si>
    <t>252</t>
  </si>
  <si>
    <t>254</t>
  </si>
  <si>
    <t>256</t>
  </si>
  <si>
    <t>266</t>
  </si>
  <si>
    <t>270</t>
  </si>
  <si>
    <t>275</t>
  </si>
  <si>
    <t>276</t>
  </si>
  <si>
    <t>309</t>
  </si>
  <si>
    <t>311</t>
  </si>
  <si>
    <t>312</t>
  </si>
  <si>
    <t>314</t>
  </si>
  <si>
    <t>319</t>
  </si>
  <si>
    <t>321</t>
  </si>
  <si>
    <t>323</t>
  </si>
  <si>
    <t>Agua Cristal, SA</t>
  </si>
  <si>
    <t>Viamar, SA</t>
  </si>
  <si>
    <t>Xiomari Veloz D' Lujo Fiesta, SRL</t>
  </si>
  <si>
    <t>Cleaners Corp Solutions ESL, SRL</t>
  </si>
  <si>
    <t>Floristería Cáliz Flor, EIRL</t>
  </si>
  <si>
    <t>AYUNTAMIENTO MUNICIPAL PUERTO PLATA</t>
  </si>
  <si>
    <t>Seguros Reservas, SA</t>
  </si>
  <si>
    <t>UNIVERSIDAD NACIONAL PEDRO HENRIQUEZ UREÑA</t>
  </si>
  <si>
    <t>Rising Bay Investments, SRL</t>
  </si>
  <si>
    <t>Daniel Acosta Cia, EIRL</t>
  </si>
  <si>
    <t>Dita Services, SRL</t>
  </si>
  <si>
    <t>Idemesa, SRL</t>
  </si>
  <si>
    <t>UNIVERSIDAD APEC</t>
  </si>
  <si>
    <t>Auto Mecánica Gómez &amp; Asociados, SRL</t>
  </si>
  <si>
    <t>06/03/2026</t>
  </si>
  <si>
    <t>09/03/2026</t>
  </si>
  <si>
    <t>16/03/2026</t>
  </si>
  <si>
    <t>17/03/2026</t>
  </si>
  <si>
    <t>19/03/2026</t>
  </si>
  <si>
    <t>23/03/2026</t>
  </si>
  <si>
    <t>18/03/2026</t>
  </si>
  <si>
    <t>24/03/2026</t>
  </si>
  <si>
    <t>25/03/2026</t>
  </si>
  <si>
    <t>26/03/2026</t>
  </si>
  <si>
    <t>30/03/2026</t>
  </si>
  <si>
    <t>31/03/2026</t>
  </si>
  <si>
    <t>PAGO SERVICIO DE INTERNET, CORRESPONDIENTE AL MES DE FEBRERO 2026.</t>
  </si>
  <si>
    <t>PAGO FACTURA ANEXA, POR SERVICIO DE INTERNET, CORRESPONDIENTE AL MES DE FEBRERO DEL AÑO 2026.</t>
  </si>
  <si>
    <t>PAGO FACTURA ANEXA, POR CONCEPTO DE ELECTRICIDAD DE LA REGIONAL PUERTO PLATA, CORRESPONDIENTE AL MES DE MARZO DEL AÑO 2026.</t>
  </si>
  <si>
    <t>PAGO FACTURA ANEXA, POR CONCEPTO DE ELECTRICIDAD DE LA SEDE CENTRAL, CORRESPONDIENTE AL MES DE FEBRERO DEL AÑO 2026.</t>
  </si>
  <si>
    <t>PAGO FACTURA ANEXA, POR SERVICIO DE AGUA POTABLE DE LA REGIONAL NORTE EN SANTIAGO, CORRESPONDIENTE AL MES DE FEBRERO DEL AÑO 2026.</t>
  </si>
  <si>
    <t>PAGO FACTURA ANEXAS, SEGUN ORDEN NO. ONESVIE-2025-000020, POR COMPRA DE AGUA MINERAL PARA CONSUMO HUMANO.</t>
  </si>
  <si>
    <t>PAGO FACTURA ANEXA, SEGUN ORDEN DE COMPRA NO. ONESVIE-2024-00142, POR SERVICIO DE MANTENIMIENTO DE VEHICULOS DE LA INSTITUCION.</t>
  </si>
  <si>
    <t>PAGO FACTURAS ANEXAS, SEGUN ORDEN NO. ONESVIE-2025-00035, CONTRATACION DE SERVICIOS DE CATERING.</t>
  </si>
  <si>
    <t>PAGO ENERGIA ELECTRICA DE LA REGIONAL ESTE SAN PEDRO DE MACORIS, CORRESPONDIENTE AL MES DE FEBRERO DEL AÑO 2026.</t>
  </si>
  <si>
    <t>PAGO FACTURA ANEXA, SEGUN ORDEN NO. ONESVIE-2026-00001, POR SERVICIO DE LIMPIEZA DEL SEPTICO DEL BAÑO DE LA OFICINA MOVIL DE LA INSTITUCION.</t>
  </si>
  <si>
    <t>PAGO FACTURAS ANEXAS, SEGUN ORDEN NO. ONESVIE-2025-00070 POR ADQUISICION DE PRODUCTOS FORESTALES.</t>
  </si>
  <si>
    <t>PAGO DE SERVICIO DE ASEO DE LA REGIONAL DE PUERTO PLATA, CORRESPONDIENTE A MARZO 2026.</t>
  </si>
  <si>
    <t>PAGOS DE SERVICIOS DE INTERNET A LA SEDE CENTRAL Y REGIONAL BAHARONA, CORRESPONDIENTE AL MES DE FEBRERO DEL AÑO 2026.</t>
  </si>
  <si>
    <t>PAGO FACTURA ANEXA, POLIZA DE SEGURO NO. 2-2-142-0016777, ENFERMEDADES GRAVES DEL 01/03/2026 HASTA EL 31/05/2026. VER APLICACION DE NOTA DE CREDITO.</t>
  </si>
  <si>
    <t>PAGO FACTURA ANEXA, SEGUN ORDEN NO. ONESVIE-2025-00096, CONTRATACIONES DE SERVICIOS DE CAPACITACION EN LAS MAESTRIAS DE DERECHO ADMINISTRATIVO Y GESTION PUBLICA.</t>
  </si>
  <si>
    <t>PAGO FACTURA ANEXA, SEGUN ORDEN NO. ONESVIE-2025-00069, POR SERVICIO DE ALQUILER LOCAL REGIONAL NORTE PUERTO PLATA, CORRESPONDIENTE AL MES DE MARZO 2026, CONTRATO NO. BS-0008588-2025.</t>
  </si>
  <si>
    <t>PAGO FACTURA ANEXA, POR SERVICIO DE AGUA POTABLE DE LA REGIONAL NORTE EN SANTIAGO, CORRESPONDIENTE AL MES DE MARZO DEL AÑO 2026.</t>
  </si>
  <si>
    <t>PAGO SERVICIO DE INTERNET, CORRESPONDIENTE AL MES DE MARZO 2026.</t>
  </si>
  <si>
    <t>PAGO FACTURA ANEXA, POR SERVICIO TELEFONICO, FLOTA E INTERNET, CORRESPONDIENTE AL MES DE MARZO DEL AÑO 2026.</t>
  </si>
  <si>
    <t>PAGO POR CONCEPTO DE RENOVACION SEGUROS DE VEHICULOS DE MOTOR FLOTILLA, POLIZA NO. 2-2-502-0224168, VIGENCIA DESDE 31/03/2026 AL 31/03/2027.(MENOS NOTA DE CREDITO NO. E340000097551 POR VALOR RD$16,847.84).</t>
  </si>
  <si>
    <t>PAGO FACTURA ANEXA, SEGUN ORDEN NO. ONESVIE-2026-00008, POR CONTRATACION DEL SERVICIO DE MANTENIMIENTO PREVENTINO Y CORRECTIVO DE LA UNIDAD DE UPS EN LA SEDE CENTRAL.</t>
  </si>
  <si>
    <t>PAGO FACTURA ANEXA, SEGUN ORDEN NO. ONESVIE-2024-00017, SERVICIO DE FUMIGACION PARA CONTROL Y PREVENCION DE PLAGAS.</t>
  </si>
  <si>
    <t>PAGO FACTURA ANEXA, SEGUN ORDEN NO. ONESVIE-2025-000020, POR COMPRA DE AGUA MINERAL PARA CONSUMO HUMANO.</t>
  </si>
  <si>
    <t>PAGO FACTURA ANEXA, SEGUN ORDEN NO. ONESVIE-2026-00005, POR ADQUISICION DE MEDICAMENTOS PARA LA REPOSICION DE LOS BOTIQUINES DE LA INSTITUCION.</t>
  </si>
  <si>
    <t>PAGO FACTURA ANEXA, SEGUN ORDEN CONTRATO NO. BS-0004899-2025, ALQUILER DE LOCAL REGIONAL SAN PEDRO DE MACORIS, CORRESPONDIENTE AL MES DE FEBRERO DEL AÑO 2026, ORDEN DE COMPRA NO. ONESVIE-2025-00025.</t>
  </si>
  <si>
    <t>PAGO FACTURA ANEXA, POLIZA DE SEGURO NO. 2-2-102-0067251, VIDA COLECTIVO DEL 01/04/2026 HASTA EL 30/06/2026. (MENOS NOTA DE CREDITO NO. E340000092502 POR VALOR RD$816.06).</t>
  </si>
  <si>
    <t>PAGO FACTURA ANEXA, SEGUN ORDEN, ONESVIE-2025-00065, CONTRATACION PARA CAPACITACION DE DOS COLABORADORES DE LA ONESVIE, EN EL PROGRAMA DE ESPECIALIDAD DE GESTION DEL TALENTO HUMANO.</t>
  </si>
  <si>
    <t>PAGO FACTURA ANEXA, SEGUN ORDEN NO. ONESVIE-2025-00011, POR CONCEPTO DE CONTRATACION DE SERVICIOS Y REPARACIONES DE VEHICULOS DE LA INSTITUCION.</t>
  </si>
  <si>
    <t>PAGO ENERGIA ELECTRICA DE LA REGIONAL ESTE SAN PEDRO DE MACORIS, CORRESPONDIENTE AL MES DE MARZO DEL AÑO 2026.</t>
  </si>
  <si>
    <t>PAGO DE FACTURA ANEXA, SEGUN ORDEN NO. ONESVIE-2026-00007, POR CONTRATACION DE SERVICIOS DE MANTENIMIENTO Y REPARACION DE LOS VEHICULOS DE LA INSTITUCION.</t>
  </si>
  <si>
    <t>PAGO FACTURA ANEXA, POLIZA DE SEGURO NO. 2-2-142-0016777, ENFERMEDADES GRAVES DEL 01/04/2026 HASTA EL 31/05/2026. (MENOS NOTA DE CREDITO NO. E340000099291 POR VALOR DE RD$338.00)</t>
  </si>
  <si>
    <t>PAGO FACTURA ANEXA, SEGUN ORDEN NO. ONESVIE-2025-00020, POR COMPRA DE AGUA MINERAL PARA CONSUMO HUMANO.</t>
  </si>
  <si>
    <t>PAGO FACTURA ANEXA, POLIZA DE SEGURO NO. 2-2-102-0067251, VIDA COLECTIVO DEL 01/04/2026 HASTA EL 30/06/2026, (MENOS NOTA DE CREDITO NO. E340000099290 POR VALOR RD$1,224.06)</t>
  </si>
  <si>
    <t>31/12/2026</t>
  </si>
  <si>
    <t>B1500003848</t>
  </si>
  <si>
    <t>E450000103328,E450000103330,E450000103333 Y E450000105139</t>
  </si>
  <si>
    <t>E450000117187</t>
  </si>
  <si>
    <t>E450000098612</t>
  </si>
  <si>
    <t>B1500043052</t>
  </si>
  <si>
    <t>E450000001019,E450000001020, E450000001023 Y E450000004517</t>
  </si>
  <si>
    <t>E450000009361</t>
  </si>
  <si>
    <t>05/03/2026</t>
  </si>
  <si>
    <t>E450000000354</t>
  </si>
  <si>
    <t>E450000076653</t>
  </si>
  <si>
    <t>B1500000085</t>
  </si>
  <si>
    <t>B1500000991 Y B1500000994</t>
  </si>
  <si>
    <t>28/03/2026</t>
  </si>
  <si>
    <t>E450000000362 Y E450000000363</t>
  </si>
  <si>
    <t>13/03/2026</t>
  </si>
  <si>
    <t>B1500003492</t>
  </si>
  <si>
    <t>11/03/2026</t>
  </si>
  <si>
    <t>E450000022848,E450000022864 Y E450000022925</t>
  </si>
  <si>
    <t>E450000011381</t>
  </si>
  <si>
    <t>E450000000142</t>
  </si>
  <si>
    <t>B1500000290</t>
  </si>
  <si>
    <t>B1500043601</t>
  </si>
  <si>
    <t>B1500003877</t>
  </si>
  <si>
    <t>E450000105879, E450000105881 Y E450000105883</t>
  </si>
  <si>
    <t>E450000011376</t>
  </si>
  <si>
    <t>B1500000099</t>
  </si>
  <si>
    <t>31/12/2027</t>
  </si>
  <si>
    <t>B1500000655</t>
  </si>
  <si>
    <t>E450000007476</t>
  </si>
  <si>
    <t>B1500001772</t>
  </si>
  <si>
    <t>E450000001024</t>
  </si>
  <si>
    <t>B1500000059</t>
  </si>
  <si>
    <t>E450000011619</t>
  </si>
  <si>
    <t>B1500006167</t>
  </si>
  <si>
    <t>E450000000043</t>
  </si>
  <si>
    <t>E450000082648</t>
  </si>
  <si>
    <t>E450000009834,E450000009883, E450000009885 Y E450000009904</t>
  </si>
  <si>
    <t>E450000011634</t>
  </si>
  <si>
    <t>E450000001026 Y E450000001027</t>
  </si>
  <si>
    <t>E450000011632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</si>
</sst>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43" fontId="9" fillId="0" borderId="0" xfId="1" applyFont="1" applyFill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43" fontId="5" fillId="0" borderId="2" xfId="1" applyFont="1" applyFill="1" applyBorder="1" applyAlignment="1">
      <alignment horizontal="right"/>
    </xf>
    <xf numFmtId="15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Font="1" applyBorder="1"/>
    <xf numFmtId="0" fontId="0" fillId="0" borderId="2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6</xdr:col>
      <xdr:colOff>123265</xdr:colOff>
      <xdr:row>56</xdr:row>
      <xdr:rowOff>33618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82B7D79-CA1C-44DF-8F45-5A32F8AC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25291676"/>
          <a:ext cx="8796618" cy="155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8:J96"/>
  <sheetViews>
    <sheetView tabSelected="1" topLeftCell="A40" zoomScale="85" zoomScaleNormal="85" zoomScaleSheetLayoutView="89" workbookViewId="0">
      <selection activeCell="J56" sqref="J56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7.140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0" t="s">
        <v>0</v>
      </c>
      <c r="B8" s="20"/>
      <c r="C8" s="20"/>
      <c r="D8" s="20"/>
      <c r="E8" s="20"/>
      <c r="F8" s="20"/>
      <c r="G8" s="20"/>
      <c r="H8" s="20"/>
      <c r="I8" s="20"/>
    </row>
    <row r="9" spans="1:10" ht="18.75" x14ac:dyDescent="0.3">
      <c r="A9" s="20" t="s">
        <v>1</v>
      </c>
      <c r="B9" s="20"/>
      <c r="C9" s="20"/>
      <c r="D9" s="20"/>
      <c r="E9" s="20"/>
      <c r="F9" s="20"/>
      <c r="G9" s="20"/>
      <c r="H9" s="20"/>
      <c r="I9" s="20"/>
    </row>
    <row r="10" spans="1:10" x14ac:dyDescent="0.25">
      <c r="A10" s="21" t="s">
        <v>23</v>
      </c>
      <c r="B10" s="21"/>
      <c r="C10" s="22"/>
      <c r="D10" s="22"/>
      <c r="E10" s="22"/>
      <c r="F10" s="22"/>
      <c r="G10" s="22"/>
      <c r="H10" s="22"/>
      <c r="I10" s="22"/>
    </row>
    <row r="11" spans="1:10" x14ac:dyDescent="0.25">
      <c r="A11" s="22" t="s">
        <v>2</v>
      </c>
      <c r="B11" s="22"/>
      <c r="C11" s="22"/>
      <c r="D11" s="22"/>
      <c r="E11" s="22"/>
      <c r="F11" s="22"/>
      <c r="G11" s="22"/>
      <c r="H11" s="22"/>
      <c r="I11" s="22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39" customHeight="1" x14ac:dyDescent="0.25">
      <c r="A13" s="6" t="s">
        <v>119</v>
      </c>
      <c r="B13" s="16" t="s">
        <v>24</v>
      </c>
      <c r="C13" s="19" t="s">
        <v>73</v>
      </c>
      <c r="D13" s="17" t="s">
        <v>20</v>
      </c>
      <c r="E13" s="17" t="s">
        <v>85</v>
      </c>
      <c r="F13" s="18">
        <v>36449.629999999997</v>
      </c>
      <c r="G13" s="18">
        <v>36449.629999999997</v>
      </c>
      <c r="H13" s="5">
        <f>+F13-G13</f>
        <v>0</v>
      </c>
      <c r="I13" s="7" t="s">
        <v>118</v>
      </c>
      <c r="J13" s="6" t="s">
        <v>16</v>
      </c>
    </row>
    <row r="14" spans="1:10" ht="36" customHeight="1" x14ac:dyDescent="0.25">
      <c r="A14" s="24" t="s">
        <v>120</v>
      </c>
      <c r="B14" s="16" t="s">
        <v>25</v>
      </c>
      <c r="C14" s="19" t="s">
        <v>73</v>
      </c>
      <c r="D14" s="17" t="s">
        <v>19</v>
      </c>
      <c r="E14" s="17" t="s">
        <v>86</v>
      </c>
      <c r="F14" s="18">
        <v>356704.43</v>
      </c>
      <c r="G14" s="18">
        <v>356704.43</v>
      </c>
      <c r="H14" s="5">
        <f t="shared" ref="H14:H47" si="0">+F14-G14</f>
        <v>0</v>
      </c>
      <c r="I14" s="7" t="s">
        <v>118</v>
      </c>
      <c r="J14" s="6" t="s">
        <v>16</v>
      </c>
    </row>
    <row r="15" spans="1:10" ht="45" x14ac:dyDescent="0.25">
      <c r="A15" s="6" t="s">
        <v>121</v>
      </c>
      <c r="B15" s="16" t="s">
        <v>26</v>
      </c>
      <c r="C15" s="19" t="s">
        <v>74</v>
      </c>
      <c r="D15" s="17" t="s">
        <v>21</v>
      </c>
      <c r="E15" s="17" t="s">
        <v>87</v>
      </c>
      <c r="F15" s="18">
        <v>1514.83</v>
      </c>
      <c r="G15" s="18">
        <v>1514.83</v>
      </c>
      <c r="H15" s="5">
        <f t="shared" si="0"/>
        <v>0</v>
      </c>
      <c r="I15" s="7" t="s">
        <v>118</v>
      </c>
      <c r="J15" s="6" t="s">
        <v>16</v>
      </c>
    </row>
    <row r="16" spans="1:10" ht="45" x14ac:dyDescent="0.25">
      <c r="A16" s="25" t="s">
        <v>122</v>
      </c>
      <c r="B16" s="16" t="s">
        <v>27</v>
      </c>
      <c r="C16" s="19" t="s">
        <v>73</v>
      </c>
      <c r="D16" s="17" t="s">
        <v>17</v>
      </c>
      <c r="E16" s="17" t="s">
        <v>88</v>
      </c>
      <c r="F16" s="18">
        <v>32502.66</v>
      </c>
      <c r="G16" s="18">
        <v>32502.66</v>
      </c>
      <c r="H16" s="5">
        <f t="shared" si="0"/>
        <v>0</v>
      </c>
      <c r="I16" s="7" t="s">
        <v>118</v>
      </c>
      <c r="J16" s="6" t="s">
        <v>16</v>
      </c>
    </row>
    <row r="17" spans="1:10" ht="45" x14ac:dyDescent="0.25">
      <c r="A17" s="25" t="s">
        <v>123</v>
      </c>
      <c r="B17" s="16" t="s">
        <v>28</v>
      </c>
      <c r="C17" s="19" t="s">
        <v>73</v>
      </c>
      <c r="D17" s="17" t="s">
        <v>22</v>
      </c>
      <c r="E17" s="17" t="s">
        <v>89</v>
      </c>
      <c r="F17" s="18">
        <v>2940</v>
      </c>
      <c r="G17" s="18">
        <v>2940</v>
      </c>
      <c r="H17" s="5">
        <f t="shared" si="0"/>
        <v>0</v>
      </c>
      <c r="I17" s="7" t="s">
        <v>118</v>
      </c>
      <c r="J17" s="6" t="s">
        <v>16</v>
      </c>
    </row>
    <row r="18" spans="1:10" ht="45" x14ac:dyDescent="0.25">
      <c r="A18" s="26" t="s">
        <v>124</v>
      </c>
      <c r="B18" s="16" t="s">
        <v>29</v>
      </c>
      <c r="C18" s="19" t="s">
        <v>74</v>
      </c>
      <c r="D18" s="17" t="s">
        <v>59</v>
      </c>
      <c r="E18" s="17" t="s">
        <v>90</v>
      </c>
      <c r="F18" s="18">
        <v>16635</v>
      </c>
      <c r="G18" s="18">
        <v>16635</v>
      </c>
      <c r="H18" s="5">
        <f t="shared" si="0"/>
        <v>0</v>
      </c>
      <c r="I18" s="7" t="s">
        <v>118</v>
      </c>
      <c r="J18" s="6" t="s">
        <v>16</v>
      </c>
    </row>
    <row r="19" spans="1:10" ht="45" x14ac:dyDescent="0.25">
      <c r="A19" s="6" t="s">
        <v>125</v>
      </c>
      <c r="B19" s="16" t="s">
        <v>30</v>
      </c>
      <c r="C19" s="19" t="s">
        <v>74</v>
      </c>
      <c r="D19" s="17" t="s">
        <v>60</v>
      </c>
      <c r="E19" s="17" t="s">
        <v>91</v>
      </c>
      <c r="F19" s="18">
        <v>8766.09</v>
      </c>
      <c r="G19" s="18">
        <v>8766.09</v>
      </c>
      <c r="H19" s="5">
        <f t="shared" si="0"/>
        <v>0</v>
      </c>
      <c r="I19" s="7" t="s">
        <v>118</v>
      </c>
      <c r="J19" s="6" t="s">
        <v>16</v>
      </c>
    </row>
    <row r="20" spans="1:10" ht="45" x14ac:dyDescent="0.25">
      <c r="A20" s="6" t="s">
        <v>127</v>
      </c>
      <c r="B20" s="16" t="s">
        <v>31</v>
      </c>
      <c r="C20" s="19" t="s">
        <v>74</v>
      </c>
      <c r="D20" s="17" t="s">
        <v>61</v>
      </c>
      <c r="E20" s="17" t="s">
        <v>92</v>
      </c>
      <c r="F20" s="18">
        <v>32214</v>
      </c>
      <c r="G20" s="18">
        <v>32214</v>
      </c>
      <c r="H20" s="5">
        <f t="shared" si="0"/>
        <v>0</v>
      </c>
      <c r="I20" s="7" t="s">
        <v>126</v>
      </c>
      <c r="J20" s="6" t="s">
        <v>16</v>
      </c>
    </row>
    <row r="21" spans="1:10" ht="45" x14ac:dyDescent="0.25">
      <c r="A21" s="6" t="s">
        <v>128</v>
      </c>
      <c r="B21" s="16" t="s">
        <v>32</v>
      </c>
      <c r="C21" s="19" t="s">
        <v>73</v>
      </c>
      <c r="D21" s="17" t="s">
        <v>14</v>
      </c>
      <c r="E21" s="17" t="s">
        <v>93</v>
      </c>
      <c r="F21" s="18">
        <v>9817.8700000000008</v>
      </c>
      <c r="G21" s="18">
        <v>9817.8700000000008</v>
      </c>
      <c r="H21" s="5">
        <f t="shared" si="0"/>
        <v>0</v>
      </c>
      <c r="I21" s="7" t="s">
        <v>118</v>
      </c>
      <c r="J21" s="6" t="s">
        <v>16</v>
      </c>
    </row>
    <row r="22" spans="1:10" ht="45" x14ac:dyDescent="0.25">
      <c r="A22" s="6" t="s">
        <v>129</v>
      </c>
      <c r="B22" s="16" t="s">
        <v>33</v>
      </c>
      <c r="C22" s="19" t="s">
        <v>75</v>
      </c>
      <c r="D22" s="17" t="s">
        <v>62</v>
      </c>
      <c r="E22" s="17" t="s">
        <v>94</v>
      </c>
      <c r="F22" s="18">
        <v>35046</v>
      </c>
      <c r="G22" s="18">
        <v>35046</v>
      </c>
      <c r="H22" s="5">
        <f t="shared" si="0"/>
        <v>0</v>
      </c>
      <c r="I22" s="7" t="s">
        <v>118</v>
      </c>
      <c r="J22" s="6" t="s">
        <v>16</v>
      </c>
    </row>
    <row r="23" spans="1:10" ht="45" x14ac:dyDescent="0.25">
      <c r="A23" s="6" t="s">
        <v>130</v>
      </c>
      <c r="B23" s="16" t="s">
        <v>34</v>
      </c>
      <c r="C23" s="19" t="s">
        <v>75</v>
      </c>
      <c r="D23" s="17" t="s">
        <v>63</v>
      </c>
      <c r="E23" s="17" t="s">
        <v>95</v>
      </c>
      <c r="F23" s="18">
        <v>39500</v>
      </c>
      <c r="G23" s="18">
        <v>39500</v>
      </c>
      <c r="H23" s="5">
        <f t="shared" si="0"/>
        <v>0</v>
      </c>
      <c r="I23" s="7" t="s">
        <v>131</v>
      </c>
      <c r="J23" s="6" t="s">
        <v>16</v>
      </c>
    </row>
    <row r="24" spans="1:10" ht="45" x14ac:dyDescent="0.25">
      <c r="A24" s="6" t="s">
        <v>132</v>
      </c>
      <c r="B24" s="16" t="s">
        <v>35</v>
      </c>
      <c r="C24" s="19" t="s">
        <v>76</v>
      </c>
      <c r="D24" s="17" t="s">
        <v>61</v>
      </c>
      <c r="E24" s="17" t="s">
        <v>92</v>
      </c>
      <c r="F24" s="18">
        <v>153990</v>
      </c>
      <c r="G24" s="18">
        <v>153990</v>
      </c>
      <c r="H24" s="5">
        <f t="shared" si="0"/>
        <v>0</v>
      </c>
      <c r="I24" s="7" t="s">
        <v>133</v>
      </c>
      <c r="J24" s="6" t="s">
        <v>16</v>
      </c>
    </row>
    <row r="25" spans="1:10" ht="30" x14ac:dyDescent="0.25">
      <c r="A25" s="6" t="s">
        <v>134</v>
      </c>
      <c r="B25" s="16" t="s">
        <v>36</v>
      </c>
      <c r="C25" s="19" t="s">
        <v>75</v>
      </c>
      <c r="D25" s="17" t="s">
        <v>64</v>
      </c>
      <c r="E25" s="17" t="s">
        <v>96</v>
      </c>
      <c r="F25" s="18">
        <v>300</v>
      </c>
      <c r="G25" s="18">
        <v>300</v>
      </c>
      <c r="H25" s="5">
        <f t="shared" si="0"/>
        <v>0</v>
      </c>
      <c r="I25" s="7" t="s">
        <v>135</v>
      </c>
      <c r="J25" s="6" t="s">
        <v>16</v>
      </c>
    </row>
    <row r="26" spans="1:10" ht="45" x14ac:dyDescent="0.25">
      <c r="A26" s="6" t="s">
        <v>136</v>
      </c>
      <c r="B26" s="16" t="s">
        <v>37</v>
      </c>
      <c r="C26" s="19" t="s">
        <v>75</v>
      </c>
      <c r="D26" s="17" t="s">
        <v>13</v>
      </c>
      <c r="E26" s="17" t="s">
        <v>97</v>
      </c>
      <c r="F26" s="18">
        <v>72716.75</v>
      </c>
      <c r="G26" s="18">
        <v>72716.75</v>
      </c>
      <c r="H26" s="5">
        <f t="shared" si="0"/>
        <v>0</v>
      </c>
      <c r="I26" s="7" t="s">
        <v>118</v>
      </c>
      <c r="J26" s="6" t="s">
        <v>16</v>
      </c>
    </row>
    <row r="27" spans="1:10" ht="60" x14ac:dyDescent="0.25">
      <c r="A27" s="6" t="s">
        <v>137</v>
      </c>
      <c r="B27" s="16" t="s">
        <v>38</v>
      </c>
      <c r="C27" s="19" t="s">
        <v>75</v>
      </c>
      <c r="D27" s="17" t="s">
        <v>65</v>
      </c>
      <c r="E27" s="17" t="s">
        <v>98</v>
      </c>
      <c r="F27" s="18">
        <v>100977.5</v>
      </c>
      <c r="G27" s="18">
        <v>100977.5</v>
      </c>
      <c r="H27" s="5">
        <f t="shared" si="0"/>
        <v>0</v>
      </c>
      <c r="I27" s="7" t="s">
        <v>118</v>
      </c>
      <c r="J27" s="6" t="s">
        <v>16</v>
      </c>
    </row>
    <row r="28" spans="1:10" ht="60" x14ac:dyDescent="0.25">
      <c r="A28" s="6" t="s">
        <v>138</v>
      </c>
      <c r="B28" s="16" t="s">
        <v>39</v>
      </c>
      <c r="C28" s="19" t="s">
        <v>77</v>
      </c>
      <c r="D28" s="17" t="s">
        <v>66</v>
      </c>
      <c r="E28" s="17" t="s">
        <v>99</v>
      </c>
      <c r="F28" s="18">
        <v>122927</v>
      </c>
      <c r="G28" s="18">
        <v>122927</v>
      </c>
      <c r="H28" s="5">
        <f t="shared" si="0"/>
        <v>0</v>
      </c>
      <c r="I28" s="7" t="s">
        <v>118</v>
      </c>
      <c r="J28" s="6" t="s">
        <v>16</v>
      </c>
    </row>
    <row r="29" spans="1:10" ht="75" x14ac:dyDescent="0.25">
      <c r="A29" s="6" t="s">
        <v>139</v>
      </c>
      <c r="B29" s="16" t="s">
        <v>40</v>
      </c>
      <c r="C29" s="19" t="s">
        <v>78</v>
      </c>
      <c r="D29" s="17" t="s">
        <v>67</v>
      </c>
      <c r="E29" s="17" t="s">
        <v>100</v>
      </c>
      <c r="F29" s="18">
        <v>92000</v>
      </c>
      <c r="G29" s="18">
        <v>92000</v>
      </c>
      <c r="H29" s="5">
        <f t="shared" si="0"/>
        <v>0</v>
      </c>
      <c r="I29" s="7" t="s">
        <v>118</v>
      </c>
      <c r="J29" s="6" t="s">
        <v>16</v>
      </c>
    </row>
    <row r="30" spans="1:10" ht="45" x14ac:dyDescent="0.25">
      <c r="A30" s="6" t="s">
        <v>140</v>
      </c>
      <c r="B30" s="16" t="s">
        <v>41</v>
      </c>
      <c r="C30" s="19" t="s">
        <v>79</v>
      </c>
      <c r="D30" s="17" t="s">
        <v>22</v>
      </c>
      <c r="E30" s="17" t="s">
        <v>101</v>
      </c>
      <c r="F30" s="18">
        <v>3760</v>
      </c>
      <c r="G30" s="18">
        <v>3760</v>
      </c>
      <c r="H30" s="5">
        <f t="shared" si="0"/>
        <v>0</v>
      </c>
      <c r="I30" s="7" t="s">
        <v>118</v>
      </c>
      <c r="J30" s="6" t="s">
        <v>16</v>
      </c>
    </row>
    <row r="31" spans="1:10" ht="30" x14ac:dyDescent="0.25">
      <c r="A31" s="6" t="s">
        <v>141</v>
      </c>
      <c r="B31" s="16" t="s">
        <v>42</v>
      </c>
      <c r="C31" s="19" t="s">
        <v>77</v>
      </c>
      <c r="D31" s="17" t="s">
        <v>20</v>
      </c>
      <c r="E31" s="17" t="s">
        <v>102</v>
      </c>
      <c r="F31" s="18">
        <v>37668.81</v>
      </c>
      <c r="G31" s="18">
        <v>37668.81</v>
      </c>
      <c r="H31" s="5">
        <f t="shared" si="0"/>
        <v>0</v>
      </c>
      <c r="I31" s="7" t="s">
        <v>118</v>
      </c>
      <c r="J31" s="6" t="s">
        <v>16</v>
      </c>
    </row>
    <row r="32" spans="1:10" ht="45" x14ac:dyDescent="0.25">
      <c r="A32" s="6" t="s">
        <v>142</v>
      </c>
      <c r="B32" s="16" t="s">
        <v>43</v>
      </c>
      <c r="C32" s="19" t="s">
        <v>79</v>
      </c>
      <c r="D32" s="17" t="s">
        <v>19</v>
      </c>
      <c r="E32" s="17" t="s">
        <v>103</v>
      </c>
      <c r="F32" s="18">
        <v>163703.79999999999</v>
      </c>
      <c r="G32" s="18">
        <v>163703.79999999999</v>
      </c>
      <c r="H32" s="5">
        <f t="shared" si="0"/>
        <v>0</v>
      </c>
      <c r="I32" s="7" t="s">
        <v>118</v>
      </c>
      <c r="J32" s="6" t="s">
        <v>16</v>
      </c>
    </row>
    <row r="33" spans="1:10" ht="75" x14ac:dyDescent="0.25">
      <c r="A33" s="6" t="s">
        <v>143</v>
      </c>
      <c r="B33" s="16" t="s">
        <v>44</v>
      </c>
      <c r="C33" s="19" t="s">
        <v>79</v>
      </c>
      <c r="D33" s="17" t="s">
        <v>65</v>
      </c>
      <c r="E33" s="17" t="s">
        <v>104</v>
      </c>
      <c r="F33" s="18">
        <v>2267198.88</v>
      </c>
      <c r="G33" s="18">
        <v>2267198.88</v>
      </c>
      <c r="H33" s="5">
        <f t="shared" si="0"/>
        <v>0</v>
      </c>
      <c r="I33" s="7" t="s">
        <v>118</v>
      </c>
      <c r="J33" s="6" t="s">
        <v>16</v>
      </c>
    </row>
    <row r="34" spans="1:10" ht="60" x14ac:dyDescent="0.25">
      <c r="A34" s="6" t="s">
        <v>144</v>
      </c>
      <c r="B34" s="16" t="s">
        <v>45</v>
      </c>
      <c r="C34" s="19" t="s">
        <v>78</v>
      </c>
      <c r="D34" s="17" t="s">
        <v>68</v>
      </c>
      <c r="E34" s="17" t="s">
        <v>105</v>
      </c>
      <c r="F34" s="18">
        <v>88405.6</v>
      </c>
      <c r="G34" s="18">
        <v>88405.6</v>
      </c>
      <c r="H34" s="5">
        <f t="shared" si="0"/>
        <v>0</v>
      </c>
      <c r="I34" s="7" t="s">
        <v>145</v>
      </c>
      <c r="J34" s="6" t="s">
        <v>16</v>
      </c>
    </row>
    <row r="35" spans="1:10" ht="45" x14ac:dyDescent="0.25">
      <c r="A35" s="6" t="s">
        <v>146</v>
      </c>
      <c r="B35" s="16" t="s">
        <v>46</v>
      </c>
      <c r="C35" s="19" t="s">
        <v>78</v>
      </c>
      <c r="D35" s="17" t="s">
        <v>69</v>
      </c>
      <c r="E35" s="17" t="s">
        <v>106</v>
      </c>
      <c r="F35" s="18">
        <v>9796.5400000000009</v>
      </c>
      <c r="G35" s="18">
        <v>9796.5400000000009</v>
      </c>
      <c r="H35" s="5">
        <f t="shared" si="0"/>
        <v>0</v>
      </c>
      <c r="I35" s="7" t="s">
        <v>118</v>
      </c>
      <c r="J35" s="6" t="s">
        <v>16</v>
      </c>
    </row>
    <row r="36" spans="1:10" ht="45" x14ac:dyDescent="0.25">
      <c r="A36" s="6" t="s">
        <v>147</v>
      </c>
      <c r="B36" s="16" t="s">
        <v>47</v>
      </c>
      <c r="C36" s="19" t="s">
        <v>78</v>
      </c>
      <c r="D36" s="17" t="s">
        <v>59</v>
      </c>
      <c r="E36" s="17" t="s">
        <v>107</v>
      </c>
      <c r="F36" s="18">
        <v>2025</v>
      </c>
      <c r="G36" s="18">
        <v>2025</v>
      </c>
      <c r="H36" s="5">
        <f t="shared" si="0"/>
        <v>0</v>
      </c>
      <c r="I36" s="7" t="s">
        <v>118</v>
      </c>
      <c r="J36" s="6" t="s">
        <v>16</v>
      </c>
    </row>
    <row r="37" spans="1:10" ht="60" x14ac:dyDescent="0.25">
      <c r="A37" s="6" t="s">
        <v>148</v>
      </c>
      <c r="B37" s="16" t="s">
        <v>48</v>
      </c>
      <c r="C37" s="19" t="s">
        <v>80</v>
      </c>
      <c r="D37" s="17" t="s">
        <v>70</v>
      </c>
      <c r="E37" s="17" t="s">
        <v>108</v>
      </c>
      <c r="F37" s="18">
        <v>47776.58</v>
      </c>
      <c r="G37" s="18">
        <v>47776.58</v>
      </c>
      <c r="H37" s="5">
        <f t="shared" si="0"/>
        <v>0</v>
      </c>
      <c r="I37" s="7" t="s">
        <v>145</v>
      </c>
      <c r="J37" s="6" t="s">
        <v>16</v>
      </c>
    </row>
    <row r="38" spans="1:10" ht="45" x14ac:dyDescent="0.25">
      <c r="A38" s="6" t="s">
        <v>149</v>
      </c>
      <c r="B38" s="16" t="s">
        <v>49</v>
      </c>
      <c r="C38" s="19" t="s">
        <v>81</v>
      </c>
      <c r="D38" s="17" t="s">
        <v>59</v>
      </c>
      <c r="E38" s="17" t="s">
        <v>90</v>
      </c>
      <c r="F38" s="18">
        <v>1560</v>
      </c>
      <c r="G38" s="18">
        <v>1560</v>
      </c>
      <c r="H38" s="5">
        <f t="shared" si="0"/>
        <v>0</v>
      </c>
      <c r="I38" s="7" t="s">
        <v>118</v>
      </c>
      <c r="J38" s="6" t="s">
        <v>16</v>
      </c>
    </row>
    <row r="39" spans="1:10" ht="75" x14ac:dyDescent="0.25">
      <c r="A39" s="6" t="s">
        <v>150</v>
      </c>
      <c r="B39" s="16" t="s">
        <v>50</v>
      </c>
      <c r="C39" s="19" t="s">
        <v>80</v>
      </c>
      <c r="D39" s="17" t="s">
        <v>18</v>
      </c>
      <c r="E39" s="17" t="s">
        <v>109</v>
      </c>
      <c r="F39" s="18">
        <v>118000</v>
      </c>
      <c r="G39" s="18">
        <v>118000</v>
      </c>
      <c r="H39" s="5">
        <f t="shared" si="0"/>
        <v>0</v>
      </c>
      <c r="I39" s="7" t="s">
        <v>118</v>
      </c>
      <c r="J39" s="6" t="s">
        <v>16</v>
      </c>
    </row>
    <row r="40" spans="1:10" ht="60" x14ac:dyDescent="0.25">
      <c r="A40" s="6" t="s">
        <v>151</v>
      </c>
      <c r="B40" s="16" t="s">
        <v>51</v>
      </c>
      <c r="C40" s="19" t="s">
        <v>82</v>
      </c>
      <c r="D40" s="17" t="s">
        <v>65</v>
      </c>
      <c r="E40" s="17" t="s">
        <v>110</v>
      </c>
      <c r="F40" s="18">
        <v>241977.97</v>
      </c>
      <c r="G40" s="18">
        <v>241977.97</v>
      </c>
      <c r="H40" s="5">
        <f t="shared" si="0"/>
        <v>0</v>
      </c>
      <c r="I40" s="7" t="s">
        <v>118</v>
      </c>
      <c r="J40" s="6" t="s">
        <v>16</v>
      </c>
    </row>
    <row r="41" spans="1:10" ht="60" x14ac:dyDescent="0.25">
      <c r="A41" s="6" t="s">
        <v>152</v>
      </c>
      <c r="B41" s="16" t="s">
        <v>52</v>
      </c>
      <c r="C41" s="19" t="s">
        <v>83</v>
      </c>
      <c r="D41" s="17" t="s">
        <v>71</v>
      </c>
      <c r="E41" s="17" t="s">
        <v>111</v>
      </c>
      <c r="F41" s="18">
        <v>69310.34</v>
      </c>
      <c r="G41" s="18">
        <v>69310.34</v>
      </c>
      <c r="H41" s="5">
        <f t="shared" si="0"/>
        <v>0</v>
      </c>
      <c r="I41" s="7" t="s">
        <v>118</v>
      </c>
      <c r="J41" s="6" t="s">
        <v>16</v>
      </c>
    </row>
    <row r="42" spans="1:10" ht="60" x14ac:dyDescent="0.25">
      <c r="A42" s="6" t="s">
        <v>153</v>
      </c>
      <c r="B42" s="16" t="s">
        <v>53</v>
      </c>
      <c r="C42" s="19" t="s">
        <v>83</v>
      </c>
      <c r="D42" s="17" t="s">
        <v>72</v>
      </c>
      <c r="E42" s="17" t="s">
        <v>112</v>
      </c>
      <c r="F42" s="18">
        <v>4329.42</v>
      </c>
      <c r="G42" s="18">
        <v>4329.42</v>
      </c>
      <c r="H42" s="5">
        <f t="shared" si="0"/>
        <v>0</v>
      </c>
      <c r="I42" s="7" t="s">
        <v>118</v>
      </c>
      <c r="J42" s="6" t="s">
        <v>16</v>
      </c>
    </row>
    <row r="43" spans="1:10" ht="45" x14ac:dyDescent="0.25">
      <c r="A43" s="6" t="s">
        <v>154</v>
      </c>
      <c r="B43" s="16" t="s">
        <v>54</v>
      </c>
      <c r="C43" s="19" t="s">
        <v>83</v>
      </c>
      <c r="D43" s="17" t="s">
        <v>14</v>
      </c>
      <c r="E43" s="17" t="s">
        <v>113</v>
      </c>
      <c r="F43" s="18">
        <v>11054.56</v>
      </c>
      <c r="G43" s="18">
        <v>11054.56</v>
      </c>
      <c r="H43" s="5">
        <f t="shared" si="0"/>
        <v>0</v>
      </c>
      <c r="I43" s="7" t="s">
        <v>79</v>
      </c>
      <c r="J43" s="6" t="s">
        <v>16</v>
      </c>
    </row>
    <row r="44" spans="1:10" ht="60" x14ac:dyDescent="0.25">
      <c r="A44" s="24" t="s">
        <v>155</v>
      </c>
      <c r="B44" s="16" t="s">
        <v>55</v>
      </c>
      <c r="C44" s="19" t="s">
        <v>84</v>
      </c>
      <c r="D44" s="17" t="s">
        <v>60</v>
      </c>
      <c r="E44" s="17" t="s">
        <v>114</v>
      </c>
      <c r="F44" s="18">
        <v>86549.94</v>
      </c>
      <c r="G44" s="18">
        <v>86549.94</v>
      </c>
      <c r="H44" s="5">
        <f t="shared" si="0"/>
        <v>0</v>
      </c>
      <c r="I44" s="7" t="s">
        <v>118</v>
      </c>
      <c r="J44" s="6" t="s">
        <v>16</v>
      </c>
    </row>
    <row r="45" spans="1:10" ht="60" x14ac:dyDescent="0.25">
      <c r="A45" s="6" t="s">
        <v>156</v>
      </c>
      <c r="B45" s="16" t="s">
        <v>56</v>
      </c>
      <c r="C45" s="19" t="s">
        <v>83</v>
      </c>
      <c r="D45" s="17" t="s">
        <v>65</v>
      </c>
      <c r="E45" s="17" t="s">
        <v>115</v>
      </c>
      <c r="F45" s="18">
        <v>1352</v>
      </c>
      <c r="G45" s="18">
        <v>1352</v>
      </c>
      <c r="H45" s="5">
        <f t="shared" si="0"/>
        <v>0</v>
      </c>
      <c r="I45" s="7" t="s">
        <v>118</v>
      </c>
      <c r="J45" s="6" t="s">
        <v>16</v>
      </c>
    </row>
    <row r="46" spans="1:10" ht="45" x14ac:dyDescent="0.25">
      <c r="A46" s="6" t="s">
        <v>157</v>
      </c>
      <c r="B46" s="16" t="s">
        <v>57</v>
      </c>
      <c r="C46" s="19" t="s">
        <v>83</v>
      </c>
      <c r="D46" s="17" t="s">
        <v>59</v>
      </c>
      <c r="E46" s="17" t="s">
        <v>116</v>
      </c>
      <c r="F46" s="18">
        <v>7475</v>
      </c>
      <c r="G46" s="18">
        <v>7475</v>
      </c>
      <c r="H46" s="5">
        <f t="shared" si="0"/>
        <v>0</v>
      </c>
      <c r="I46" s="7" t="s">
        <v>118</v>
      </c>
      <c r="J46" s="6" t="s">
        <v>16</v>
      </c>
    </row>
    <row r="47" spans="1:10" ht="60" x14ac:dyDescent="0.25">
      <c r="A47" s="6" t="s">
        <v>158</v>
      </c>
      <c r="B47" s="16" t="s">
        <v>58</v>
      </c>
      <c r="C47" s="19" t="s">
        <v>84</v>
      </c>
      <c r="D47" s="17" t="s">
        <v>65</v>
      </c>
      <c r="E47" s="17" t="s">
        <v>117</v>
      </c>
      <c r="F47" s="18">
        <v>4897.26</v>
      </c>
      <c r="G47" s="18">
        <v>4897.26</v>
      </c>
      <c r="H47" s="5">
        <f t="shared" si="0"/>
        <v>0</v>
      </c>
      <c r="I47" s="7" t="s">
        <v>118</v>
      </c>
      <c r="J47" s="6" t="s">
        <v>16</v>
      </c>
    </row>
    <row r="48" spans="1:10" x14ac:dyDescent="0.25">
      <c r="A48" s="23" t="s">
        <v>15</v>
      </c>
      <c r="B48" s="23"/>
      <c r="C48" s="23"/>
      <c r="D48" s="23"/>
      <c r="E48" s="23"/>
      <c r="F48" s="11">
        <f>SUM(F13:F47)</f>
        <v>4281843.46</v>
      </c>
      <c r="G48" s="11">
        <f>SUM(G13:G47)</f>
        <v>4281843.46</v>
      </c>
      <c r="H48" s="10">
        <v>0</v>
      </c>
      <c r="I48" s="9"/>
      <c r="J48" s="9"/>
    </row>
    <row r="51" spans="3:6" x14ac:dyDescent="0.25">
      <c r="F51" s="15"/>
    </row>
    <row r="54" spans="3:6" x14ac:dyDescent="0.25">
      <c r="C54"/>
    </row>
    <row r="55" spans="3:6" x14ac:dyDescent="0.25">
      <c r="C55"/>
    </row>
    <row r="56" spans="3:6" x14ac:dyDescent="0.25">
      <c r="C56"/>
    </row>
    <row r="57" spans="3:6" x14ac:dyDescent="0.25">
      <c r="C57"/>
    </row>
    <row r="58" spans="3:6" x14ac:dyDescent="0.25">
      <c r="C58"/>
    </row>
    <row r="59" spans="3:6" x14ac:dyDescent="0.25">
      <c r="C59"/>
    </row>
    <row r="60" spans="3:6" x14ac:dyDescent="0.25">
      <c r="C60"/>
    </row>
    <row r="61" spans="3:6" x14ac:dyDescent="0.25">
      <c r="C61"/>
    </row>
    <row r="62" spans="3:6" x14ac:dyDescent="0.25">
      <c r="C62"/>
    </row>
    <row r="63" spans="3:6" x14ac:dyDescent="0.25">
      <c r="C63"/>
    </row>
    <row r="64" spans="3:6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</sheetData>
  <mergeCells count="5">
    <mergeCell ref="A8:I8"/>
    <mergeCell ref="A9:I9"/>
    <mergeCell ref="A10:I10"/>
    <mergeCell ref="A11:I11"/>
    <mergeCell ref="A48:E48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a Proveedores Marzo 2026</vt:lpstr>
      <vt:lpstr>'Pago a Proveedores Marzo 2026'!_FilterDatabase</vt:lpstr>
      <vt:lpstr>'Pago a Proveedores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2024-11-15T13:06:49Z</cp:lastPrinted>
  <dcterms:created xsi:type="dcterms:W3CDTF">2022-08-10T14:57:34Z</dcterms:created>
  <dcterms:modified xsi:type="dcterms:W3CDTF">2026-04-09T17:11:21Z</dcterms:modified>
</cp:coreProperties>
</file>