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nesto_rosario\Desktop\"/>
    </mc:Choice>
  </mc:AlternateContent>
  <xr:revisionPtr revIDLastSave="0" documentId="13_ncr:1_{1495A58E-80D4-4CED-B5D4-7097406AA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General 2026 REVISADO" sheetId="3" r:id="rId1"/>
  </sheets>
  <definedNames>
    <definedName name="_xlnm._FilterDatabase" localSheetId="0" hidden="1">'POA General 2026 REVISADO'!$A$3:$S$55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" l="1"/>
  <c r="S8" i="3" l="1"/>
</calcChain>
</file>

<file path=xl/sharedStrings.xml><?xml version="1.0" encoding="utf-8"?>
<sst xmlns="http://schemas.openxmlformats.org/spreadsheetml/2006/main" count="369" uniqueCount="308">
  <si>
    <t>Plan Operativo Anual 2026</t>
  </si>
  <si>
    <t>Seguimiento y Control de la Ejecución Física</t>
  </si>
  <si>
    <t>Programación Presupuestaria RD$</t>
  </si>
  <si>
    <t>ID-ONESVIE</t>
  </si>
  <si>
    <t>Producto</t>
  </si>
  <si>
    <t>Descripción del Producto</t>
  </si>
  <si>
    <t>Medio de Verificación</t>
  </si>
  <si>
    <t>Área Líder en Responsabilidad</t>
  </si>
  <si>
    <t>Involucrados Directos</t>
  </si>
  <si>
    <t>Unidad de Medición</t>
  </si>
  <si>
    <t>Meta Anual</t>
  </si>
  <si>
    <t>Programación Metas Físicas</t>
  </si>
  <si>
    <t>1T</t>
  </si>
  <si>
    <t>2T</t>
  </si>
  <si>
    <t>3T</t>
  </si>
  <si>
    <t>4T</t>
  </si>
  <si>
    <t>Recursos No Financieros</t>
  </si>
  <si>
    <t>Recursos Financieros</t>
  </si>
  <si>
    <r>
      <t>END Eje 4:</t>
    </r>
    <r>
      <rPr>
        <sz val="11"/>
        <color rgb="FF000000"/>
        <rFont val="Aptos Display"/>
        <family val="2"/>
      </rPr>
      <t xml:space="preserve"> "Una sociedad con cultura de producción y consumo sostenibles, que gestiona con equidad y eficacia los riesgos y la protección del medio y los recursos naturales y promueve una adecuada adaptación al cambio climático."</t>
    </r>
  </si>
  <si>
    <r>
      <t>END. O.G. 4.2</t>
    </r>
    <r>
      <rPr>
        <sz val="11"/>
        <color rgb="FF000000"/>
        <rFont val="Aptos Display"/>
        <family val="2"/>
      </rPr>
      <t xml:space="preserve"> Eficaz gestión de riesgos para minimizar pérdidas humanas, económicas y ambientales.</t>
    </r>
  </si>
  <si>
    <r>
      <t>END. O.E. 4.2.1</t>
    </r>
    <r>
      <rPr>
        <sz val="11"/>
        <color rgb="FF000000"/>
        <rFont val="Aptos Display"/>
        <family val="2"/>
      </rPr>
      <t xml:space="preserve"> Desarrollar un eficaz sistema nacional de gestión integral de riesgos, con activa participación de las comunidades y gobiernos locales, que minimice los daños y posibilite la recuperación rápida y sostenible de las áreas y poblaciones afectadas.</t>
    </r>
  </si>
  <si>
    <r>
      <t>Eje Estratégico:</t>
    </r>
    <r>
      <rPr>
        <sz val="12.5"/>
        <color rgb="FFFFFFFF"/>
        <rFont val="Aptos"/>
        <family val="2"/>
      </rPr>
      <t xml:space="preserve"> </t>
    </r>
    <r>
      <rPr>
        <sz val="12.5"/>
        <color rgb="FFFFFFFF"/>
        <rFont val="Aptos Display"/>
        <family val="2"/>
      </rPr>
      <t>Aumentada la cantidad de diagnósticos de vulnerabilidad sísmica de Edificaciones, infraestructuras públicas y líneas vitales del país.</t>
    </r>
  </si>
  <si>
    <t>Objetivo Estratégico Número 1: Aumentadas evaluaciones de edificaciones, infraestructuras y líneas vitales que albergan instituciones públicas</t>
  </si>
  <si>
    <t>P01</t>
  </si>
  <si>
    <t>Edificaciones evaluadas</t>
  </si>
  <si>
    <t>Informes de evaluaciones realizadas mediante oficios de la máxima autoridad</t>
  </si>
  <si>
    <t>Dirección Científico Sismo-Resistente</t>
  </si>
  <si>
    <t>Dirección General / Sub-Dirección
Dirección Regional
Depto. de Mitigación ante Desastres
Depto. de Recopilación Geoespacial
Depto. de Evaluación y Diseño Arquitectónico
Depto. de Ingeniería Sismorresistente</t>
  </si>
  <si>
    <t>Personal técnico, combustible, vehículo, material gastable, equipos tecnológicos.</t>
  </si>
  <si>
    <t>P02</t>
  </si>
  <si>
    <t>Infraestructuras viales evaluadas</t>
  </si>
  <si>
    <t>Informes de puentes evaluados</t>
  </si>
  <si>
    <t>Material gastable, viáticos, local y transporte.</t>
  </si>
  <si>
    <t>P03</t>
  </si>
  <si>
    <t>Programa de estimación de daños de edificaciones existentes para análisis de riesgo estructural, implementado</t>
  </si>
  <si>
    <t>Informes y artículos 
Plan elaborado con metas por año.</t>
  </si>
  <si>
    <t>Dirección Regional
Depto. de Recopilación e Inf. Geoespacial
Depto. de Mitigación ante Desastres</t>
  </si>
  <si>
    <t>Personal técnico y material gastable.</t>
  </si>
  <si>
    <t>P04</t>
  </si>
  <si>
    <t>Edificaciones Instrumentadas</t>
  </si>
  <si>
    <t>Dirección Regional
Depto. Administrativo y Financiero
Depto. de Instrumentación y Monitoreo</t>
  </si>
  <si>
    <t>Informe de resultados de los estudios de instrumentación</t>
  </si>
  <si>
    <t>Personal, software para el monitoreo de edificaciones y equipos para vibraciones ambientales.</t>
  </si>
  <si>
    <t>P05</t>
  </si>
  <si>
    <t>Mapas de Vulnerabilidad en Edificaciones, elaborados</t>
  </si>
  <si>
    <t>Mapas elaborados</t>
  </si>
  <si>
    <t>Dirección Regional
Depto. de Recopilación e Información Geoespacial</t>
  </si>
  <si>
    <t>Personal técnico, combustible, vehículos, material gastable, equipos tecnológicos.</t>
  </si>
  <si>
    <t>P06</t>
  </si>
  <si>
    <t>Conocimiento sobre el riesgo y la vulnerabilidad sísmica estructural en RD, difundido</t>
  </si>
  <si>
    <t>Informes, listados y fotos</t>
  </si>
  <si>
    <t>Departamento de Gestión de Riesgos</t>
  </si>
  <si>
    <t>Dirección Regional
Depto. de Mitigación de Riesgo ante Desastre
Depto. de Comunicación</t>
  </si>
  <si>
    <t>Material gastable y facilitadores</t>
  </si>
  <si>
    <t>P07</t>
  </si>
  <si>
    <t>Acuerdos interinstitucionales formalizados y gestionados</t>
  </si>
  <si>
    <t>Gestionar, revisar, formalizar y dar seguimiento a acuerdos interinstitucionales con sectores estratégicos para la realización de evaluaciones técnicas y otras acciones de colaboración institucional.</t>
  </si>
  <si>
    <t>Acuerdos Firmados y archivados en el Departamento Jurídico.</t>
  </si>
  <si>
    <t>Departamento Jurídico</t>
  </si>
  <si>
    <t xml:space="preserve">Dirección Científica Sismo-Resistente
Dirección Regional
</t>
  </si>
  <si>
    <t>Acuerdos/ Convenios Firmados</t>
  </si>
  <si>
    <t>Material Gastable, 
Personal técnico, Transporte</t>
  </si>
  <si>
    <t>Objetivo Estratégico Nro. 2: Fortalecimiento Institucional</t>
  </si>
  <si>
    <t>P08</t>
  </si>
  <si>
    <t>Procesos jurídicos institucionales gestionados y registrados</t>
  </si>
  <si>
    <t xml:space="preserve">Certificaciones de registro de contratos y adendas. Acuses de documentos legales </t>
  </si>
  <si>
    <t>Depto. Administrativo Financiero
División de Compras y Contrataciones</t>
  </si>
  <si>
    <t>P09</t>
  </si>
  <si>
    <r>
      <t>Soporte Legal a los procesos de Compras y Contrataciones</t>
    </r>
    <r>
      <rPr>
        <b/>
        <sz val="10"/>
        <color theme="1" tint="4.9989318521683403E-2"/>
        <rFont val="Aptos Display"/>
        <family val="2"/>
      </rPr>
      <t>, brindados</t>
    </r>
  </si>
  <si>
    <t>Elaborar, revisar y emitir la documentación jurídica requerida por la Unidad Operativa de Compras y Contrataciones para sustentar los procesos institucionales conforme a la normativa vigente.</t>
  </si>
  <si>
    <t>Actas administrativas, Contratos, oficios, Dictámenes Jurídicos emitidos, designaciones de peritos</t>
  </si>
  <si>
    <t>Departamento Administrativo y Financiero / División de Compras y Contrataciones</t>
  </si>
  <si>
    <t>Documentos legales vinculados</t>
  </si>
  <si>
    <t>P10</t>
  </si>
  <si>
    <t>Guía para la evaluación de edificaciones existentes, elaborada</t>
  </si>
  <si>
    <t>Realizar una Guía para la evaluación de edificaciones existentes con el asesoramiento de la JICA</t>
  </si>
  <si>
    <t>Informes y propuesta</t>
  </si>
  <si>
    <t>Sub-Dirección</t>
  </si>
  <si>
    <t>Dirección general
Dirección Científico Sismo-Resistente
Depto. de Ingeniería Sismorresistente</t>
  </si>
  <si>
    <t>Estudio-Diagnóstico realizado</t>
  </si>
  <si>
    <t>Material gastable, viáticos, combustible y vehículos.</t>
  </si>
  <si>
    <t>P11</t>
  </si>
  <si>
    <t>Plan de Gestión de Riesgos a Desastres Institucional revisado</t>
  </si>
  <si>
    <t>Plan de Gestión de Riesgos a Desastres Institucional</t>
  </si>
  <si>
    <t>Todas las Áreas</t>
  </si>
  <si>
    <t>Personal técnico, material gastable.</t>
  </si>
  <si>
    <t>P12</t>
  </si>
  <si>
    <t>Plan de Emergencias Institucional actualizado</t>
  </si>
  <si>
    <t xml:space="preserve">Plan de Emergencias Institucional  </t>
  </si>
  <si>
    <t>P13</t>
  </si>
  <si>
    <t>Diplomado en Evaluación de Edificaciones, coordinados</t>
  </si>
  <si>
    <t>Coordinación del Diplomado en Evaluación de Edificaciones, dirigido a fortalecer las capacidades del personal técnico nacional.</t>
  </si>
  <si>
    <t>Profesionales capacitados</t>
  </si>
  <si>
    <t>P14</t>
  </si>
  <si>
    <t>Red de Evaluadores Estructurales Dominicanos, ampliada</t>
  </si>
  <si>
    <t>Miembros de la Red certificados en prevención y mitigación del riesgo en las infraestructuras</t>
  </si>
  <si>
    <t>Número de evaluadores certificados</t>
  </si>
  <si>
    <t>Material Gastable, Local, Transporte.</t>
  </si>
  <si>
    <t>P15</t>
  </si>
  <si>
    <t>Simulacro Nacional ante Terremotos, realizados</t>
  </si>
  <si>
    <t>Simulacro ante Terremotos para fortalecimiento del conocimiento de la institución ante terremotos</t>
  </si>
  <si>
    <t>Dirección Regional 
Departamento de Mitigación de Riesgos Antedesastres
Depto. de Mitigación de Riesgo ante Desastres 
Depto. de Recopilación e Información Geoespacial
Depto. de Evaluación y Diseño Arquitectónico
Depto. de Gestión de Riesgo</t>
  </si>
  <si>
    <t>Personal técnico y Herramienta PREVER.</t>
  </si>
  <si>
    <t>P16</t>
  </si>
  <si>
    <t>Guía de estandarización de los Planos, actualizada</t>
  </si>
  <si>
    <t>Actualización de la Guía de estandarizada para la realización de las EVR, los levantamientos y la realización de los planos de reforzamiento</t>
  </si>
  <si>
    <t>Guía actualizada para la estandarización de los Planos impreso o digital</t>
  </si>
  <si>
    <t>Dirección Regional
Depto. de Evaluación y Diseño Arquitectónico
Depto. de Recopilación e Información Geoespacial</t>
  </si>
  <si>
    <t>Personal Técnico</t>
  </si>
  <si>
    <t>P17</t>
  </si>
  <si>
    <t>Plan Estratégico de Comunicación implementado</t>
  </si>
  <si>
    <t>Consiste en el diseño de estrategias de comunicación y campañas enfocadas en el accionar misional de la Institución</t>
  </si>
  <si>
    <t>Informe de cumplimiento del Plan de Información y Comunicación</t>
  </si>
  <si>
    <t>Departamento de Comunicación</t>
  </si>
  <si>
    <t>Personal técnico, materiales y equipos.</t>
  </si>
  <si>
    <t>P18</t>
  </si>
  <si>
    <t>Oficina de Libre Acceso a la Información Pública (OAI)</t>
  </si>
  <si>
    <t>P19</t>
  </si>
  <si>
    <t>Requerimientos recibidos a través de la Línea 311 (Quejas, Denuncias, Reclamaciones y Sugerencias) Gestionados.</t>
  </si>
  <si>
    <t>Cantidad de Quejas, Denuncias, Reclamaciones y Sugerencias.</t>
  </si>
  <si>
    <t>Depto. De Tecnología de la Información y la Comunicación TIC 
Depto. de Planificación y Desarrollo</t>
  </si>
  <si>
    <t>Encuestas de satisfacción de la calidad de los servicios institucionales, aplicadas y gestionadas.</t>
  </si>
  <si>
    <t>Gestionar la aplicación de las encuestas de satisfacción dirigidas a usuarios, conforme a los lineamientos establecidos en la Resolución Núm. 03-2019.</t>
  </si>
  <si>
    <t>Reporte de resultados de la base de datos del Sistema  de Observatorio Nacional de la Calidad de los Servicios Públicos Observicios.</t>
  </si>
  <si>
    <t>Depto. Administrativo Financiero</t>
  </si>
  <si>
    <t>Sección de Atención al Usuario</t>
  </si>
  <si>
    <t>Encuestas recibidas e informes generados.</t>
  </si>
  <si>
    <t>P20</t>
  </si>
  <si>
    <t>Renta y/o  habilitación de las oficinas Regional Norte Puerto Plata y Regional Este San Pedro de Macorís, gestionadas</t>
  </si>
  <si>
    <t>Garantizar la disponibilidad de espacios adecuados y equipados para la operatividad institucional en las Regiones Norte (Puerto Plata) y Este (San Pedro de Macorís), mediante la gestión de renta, adecuación y habilitación de oficinas.</t>
  </si>
  <si>
    <t>Regional Norte Puerto Plata 
Regional Este San Pedro de Macoris, rentadas y habilitadas. 
Contratos de renta</t>
  </si>
  <si>
    <t>Dirección Regional
Dirección Sismorresistente
Depto. Jurídico
División de Compras y Contrataciones,
División de Servicios Generales</t>
  </si>
  <si>
    <t>Personal técnico, Materiales de construcción y equipos.</t>
  </si>
  <si>
    <t>P21</t>
  </si>
  <si>
    <t>Flota vehicular optimizada y gestionada</t>
  </si>
  <si>
    <t>Asegurar la disponibilidad de una flota vehicular en óptimas condiciones, que permita el desarrollo eficiente de los procesos institucionales, mediante acciones de mantenimiento, control y optimización.</t>
  </si>
  <si>
    <t xml:space="preserve">Depto. Jurídico
División de Servicios Generales, 
Sección de Transportación
</t>
  </si>
  <si>
    <t>Personal técnico, materiales de construcción y equipos.</t>
  </si>
  <si>
    <t>P22</t>
  </si>
  <si>
    <t>Mantenimiento de las instalaciones, gestionado</t>
  </si>
  <si>
    <t>Garantizar condiciones adecuadas y funcionales en las instalaciones de la Onesvie mediante la ejecución de acciones de mantenimiento preventivo y correctivo.</t>
  </si>
  <si>
    <t>Personal técnico</t>
  </si>
  <si>
    <t>P23</t>
  </si>
  <si>
    <t>Plan de Capacitación y Desarrollo, implementado</t>
  </si>
  <si>
    <t>Depto. Recursos Humanos</t>
  </si>
  <si>
    <t>Todas las áreas</t>
  </si>
  <si>
    <t>Equipos Informáticos, Materiales Gastables</t>
  </si>
  <si>
    <t>P24</t>
  </si>
  <si>
    <t>Sistema de Seguridad y Salud en el Trabajo implementado</t>
  </si>
  <si>
    <t>Informe de implementación en la Gestión
Minutas de reunión Comité de Seguridad y Salud</t>
  </si>
  <si>
    <t>Personal técnico, combustible, vehículo, material gastable.</t>
  </si>
  <si>
    <t>P25</t>
  </si>
  <si>
    <t>Actividades de Integración con la Cultura Institucional, realizadas</t>
  </si>
  <si>
    <t>Fortalecer la cultura organizacional, el trabajo en equipo y el clima laboral mediante la realización de actividades de integración, reconocimiento y promoción de valores institucionales.</t>
  </si>
  <si>
    <t>Listados de asistencia, Fotografías, 
Acuses de comunicaciones.</t>
  </si>
  <si>
    <t>P26</t>
  </si>
  <si>
    <t>Proyectos Institucionales Formulados, Reevaluados y Monitoreados</t>
  </si>
  <si>
    <t>Dar seguimiento físico financiero a proyectos de inversión pública</t>
  </si>
  <si>
    <t>Informe de avances de proyectos</t>
  </si>
  <si>
    <t>Depto. de Planificación y Desarrollo</t>
  </si>
  <si>
    <t>Personal técnico, alimentación, combustible, material gastable.</t>
  </si>
  <si>
    <t>P27</t>
  </si>
  <si>
    <t>Equipos y Plataformas Tecnológicas Institucionales para el  desarrollo de la innovación, actualizadas y renovadas.</t>
  </si>
  <si>
    <t>Licencias renovadas
Equipos Adquiridos 
Plataformas 
implementadas</t>
  </si>
  <si>
    <t>Depto. De Tecnología de la Información y la Comunicación TIC</t>
  </si>
  <si>
    <t xml:space="preserve">Depto. Administrativo Financiero
Depto. Jurídico </t>
  </si>
  <si>
    <t>Personal técnico.</t>
  </si>
  <si>
    <t>P28</t>
  </si>
  <si>
    <t>Mesa Sísmica, coordinada</t>
  </si>
  <si>
    <t>Coordinar el funcionamiento de la Mesa Sísmica como espacio de debate de los temas vinculados a la seguridad estructural de las edificaciones en caso de sismos</t>
  </si>
  <si>
    <t>Reuniones, lista de asistencia, fotos, minutas de la Mesa Sísmica.</t>
  </si>
  <si>
    <t>Dirección General / Sub Dirección
Depto. de Comunicación
Depto. de Tecnología de la Información y Comunicación TIC</t>
  </si>
  <si>
    <t>Personal técnico, combustible, vehículo, material gastable, asesoría legal.</t>
  </si>
  <si>
    <t>P29</t>
  </si>
  <si>
    <t>Mesa de Ayuda Institucional y Backups,  gestionados</t>
  </si>
  <si>
    <t>P30</t>
  </si>
  <si>
    <t>Dirección General / Sub Dirección
Dirección Científica Sismo Resistente, 
Dirección Regional, 
Administrativo y Financiero /
División de Atención al Usuario
Depto. Comunicación</t>
  </si>
  <si>
    <t>P31</t>
  </si>
  <si>
    <t>Soluciones de Inteligencia Artificial (IA) integradas a aplicaciones de Microsoft, implementadas.</t>
  </si>
  <si>
    <t>P32</t>
  </si>
  <si>
    <t xml:space="preserve">Licencias de la 
plataforma, activas / 
Equipos técnicos 
registrados </t>
  </si>
  <si>
    <t>Dirección Científica Sismo Resistente, 
Dirección Regional, 
Laboratorio de Estructura</t>
  </si>
  <si>
    <t>Plataforma 
implementada / 
Licencias activas</t>
  </si>
  <si>
    <t xml:space="preserve">Personal técnico, 
jornadas 
formación, 
coordinación 
interdepartamental </t>
  </si>
  <si>
    <t>Objetivo Estratégico Transversal</t>
  </si>
  <si>
    <t>P33</t>
  </si>
  <si>
    <t>Actividades de Responsabilidad Social realizadas</t>
  </si>
  <si>
    <t>Informes de actividades realizadas entregados a la MAE</t>
  </si>
  <si>
    <t>Depto. Administrativo Financiero
Depto. de Recursos Humanos</t>
  </si>
  <si>
    <t>Personal, vehículos, material gastable, refrigerios, combustible.</t>
  </si>
  <si>
    <t>P34</t>
  </si>
  <si>
    <t>Ejecución presupuestaria gestionada</t>
  </si>
  <si>
    <t>Asegurar el cumplimiento y transparencia en la ejecución presupuestaria mediante la supervisión y difusión adecuada de la información financiera.</t>
  </si>
  <si>
    <t>División de Presupuesto</t>
  </si>
  <si>
    <t>Informes de ejecuciones presupuestarias</t>
  </si>
  <si>
    <t>P35</t>
  </si>
  <si>
    <t>Indicadores de cumplimiento Institucional con órganos rectores, gestionados</t>
  </si>
  <si>
    <t>Mantener el nivel de cumplimiento administrativo-financiero institucional conforme a los estándares exigidos por los órganos rectores, mediante la entrega oportuna y correcta de los reportes requeridos.</t>
  </si>
  <si>
    <t>Personal técnico, Material gastable.</t>
  </si>
  <si>
    <t>P36</t>
  </si>
  <si>
    <t>Subsistema de Reclutamiento y Selección, implementado</t>
  </si>
  <si>
    <t xml:space="preserve">
Ejecutar los procesos de reclutamiento, selección y contratación conforme a la normativa vigente, garantizando la incorporación de personal idóneo para cubrir las necesidades institucionales.</t>
  </si>
  <si>
    <t>Acción de personal,
Acuse de comunicaciones
Nóminas actualizadas.</t>
  </si>
  <si>
    <t>Depto. Recursos Humanos
Depto. Administrativo y Financiero
División de Registro y Control de Nómina</t>
  </si>
  <si>
    <t>Matriz de solicitudes, carta de no objeción de contratación enviada al MAP, Cartas de solicitudes</t>
  </si>
  <si>
    <t>Contratación del personal técnico.</t>
  </si>
  <si>
    <t>P37</t>
  </si>
  <si>
    <t>Subsistema de Beneficio y compensación laboral, implementado</t>
  </si>
  <si>
    <t>Ofrecer a los colaboradores una serie de ventajas que mejoren el bienestar personal y profesional, reconociendo el esfuerzo y valor de los servidores</t>
  </si>
  <si>
    <t>Informe de beneficio y compensaciones, libramiento de pagos de los beneficios laborales, nóminas.</t>
  </si>
  <si>
    <t>Depto. Administrativo y Financiero
Depto. Jurídico</t>
  </si>
  <si>
    <t>Libramientos de pagos emitidas y/o Nominas</t>
  </si>
  <si>
    <t>P38</t>
  </si>
  <si>
    <t>Plan Operativo Anual (POA) 2026 gestionado</t>
  </si>
  <si>
    <t>Gestionar el plan operativo que describe los productos programados en el PEI  2025-2028 con su debido monitoreo trimestral</t>
  </si>
  <si>
    <t>Informes trimestrales de cumplimiento del POA</t>
  </si>
  <si>
    <t>P39</t>
  </si>
  <si>
    <t>Sistema de Monitoreo en la Administración Pública (SISMAP), implementado</t>
  </si>
  <si>
    <t>Mantener actualizado el Sistema de Monitoreo de la Administración Pública (SISMAP) mediante la carga oportuna de información verificable y el seguimiento a los indicadores del MAP.</t>
  </si>
  <si>
    <t>Informes de resultados, reportes del SISMAP.</t>
  </si>
  <si>
    <t>Depto. Recursos Humanos/ Depto. De Planificación y Desarrollo</t>
  </si>
  <si>
    <t>Informe de resultados</t>
  </si>
  <si>
    <t>P40</t>
  </si>
  <si>
    <t>Memoria de Rendición de Cuentas 2026 elaborada</t>
  </si>
  <si>
    <t>Dar cumplimiento al deber de la Rendición de Cuenta que se realiza anualmente desde el gobierno al país a través del Ministerio de la Presidencia</t>
  </si>
  <si>
    <t>Memoria de Rendición de Cuentas Anual cargado al SAMI, Informe de Rendición de cuentas semestral.</t>
  </si>
  <si>
    <t>P41</t>
  </si>
  <si>
    <t>Metas Físicas y financieras, para el Indicador de Gestión Presupuestaria (IGP) reportadas a DIGEPRES</t>
  </si>
  <si>
    <t>Garantizar la actualización y reporte oportuno del Indicador de Gestión Presupuestaria (IGP) ante DIGEPRES, conforme a los estándares establecidos.</t>
  </si>
  <si>
    <t>Reportes del IGP cargados en el sistema correspondiente.</t>
  </si>
  <si>
    <t>P42</t>
  </si>
  <si>
    <t>Elaborar, revisar o actualizar las políticas y/o procedimientos a requerimiento de las áreas de la institución o por hallazgos de
auditorias o proceso.</t>
  </si>
  <si>
    <t>Informes en Sistema (%  de solicitudes completadas)</t>
  </si>
  <si>
    <t>Puntuación asignada por Contraloría General de la República</t>
  </si>
  <si>
    <t>P43</t>
  </si>
  <si>
    <t>Plan Estratégico Institucional (PEI), monitoreado</t>
  </si>
  <si>
    <t xml:space="preserve">Informe Anual de Cumplimiento </t>
  </si>
  <si>
    <t>Registro actualizado de la Red de Evaluadores Estructurales Dominicanos, acompañado de actas de incorporación y reportes semestrales de nuevos miembros</t>
  </si>
  <si>
    <t>Informe de ejecución del Simulacro Nacional ante Terremotos, con actas, fotografías, listas de participación, registro de instituciones involucradas.</t>
  </si>
  <si>
    <t xml:space="preserve"> Número de simulacros realizados.</t>
  </si>
  <si>
    <t>Vehículos en buenas condiciones operativas
Informe de gestión de la flota vehicular, con registros de mantenimiento, disponibilidad operativa, bitácoras y evidencias documentales.</t>
  </si>
  <si>
    <t xml:space="preserve"> Porcentaje de la flota optimizada y gestionada.</t>
  </si>
  <si>
    <t xml:space="preserve"> Informe de gestión del mantenimiento con órdenes de trabajo, actas de inspección, reportes de ejecución y evidencias fotográficas </t>
  </si>
  <si>
    <t xml:space="preserve"> Porcentaje de mantenimiento gestionado.</t>
  </si>
  <si>
    <t xml:space="preserve"> Porcentaje de implementación del plan</t>
  </si>
  <si>
    <t>Informe de implementación del Plan de Capacitación y Desarrollo, con listas de asistencia, certificados, cronograma ejecutado, informes y evidencias.</t>
  </si>
  <si>
    <t xml:space="preserve"> Cantidades de actividades de Integración con la Cultura Institucional realizadas </t>
  </si>
  <si>
    <t>Promover condiciones laborales seguras mediante la implementación de acciones orientadas a la prevención de riesgos, la salud ocupacional y el bienestar integral del personal.</t>
  </si>
  <si>
    <t>Cantidad de  minutas de reuniones de la Mesa Sísmica</t>
  </si>
  <si>
    <t xml:space="preserve">Organizar dos actividades de responsabilidad Social: (1) Jornada de Reforestación y (2) Operativo de donación de alimentos y/ ropa  en el segundo y cuarto trimestre del año. </t>
  </si>
  <si>
    <t>Incrementar las capacidades de los colaboradores mediante la ejecución del Plan de Capacitación Institucional, orientado al desarrollo de competencias técnicas y transversales que fortalezcan el desempeño eficiente de sus funciones.</t>
  </si>
  <si>
    <t>Cantidad de informes o proyectos monitoreados.</t>
  </si>
  <si>
    <t>Asegurar la continuidad y eficiencia operativa mediante la actualización y renovación de equipos, licencias y plataformas tecnológicas institucionales, alineadas con las normativas vigentes.</t>
  </si>
  <si>
    <t xml:space="preserve">Cantidad de licencias Adquiridas o renovadas
/ Equipos,  Plataforma actualizada o  renovada   </t>
  </si>
  <si>
    <t>Porcentaje que representa la valoración positiva del servicio ofrecido/Cantidad de respaldos mensuales realizados</t>
  </si>
  <si>
    <t>Implementar una plataforma CRM 
compatible con el entorno de Microsoft,  en la que se pueda gestionar solicitudes, trazabilidad y atención de servicios  institucionales mediante flujos  automatizados.</t>
  </si>
  <si>
    <t>Cantidad  de Infraestructura y Líneas Vitales Evaluadas</t>
  </si>
  <si>
    <t>Cantidad de  Edificaciones, Infraestructura y Líneas Vitales Evaluadas</t>
  </si>
  <si>
    <t xml:space="preserve">Cantidad de curvas de fragilidad elaboradas/ actualizadas </t>
  </si>
  <si>
    <t>Cantidad de edificaciones instrumentadas</t>
  </si>
  <si>
    <t>Determinar las propiedades dinámicas de estructuras mediante la implementación de un programa de instrumentación que permita el monitoreo y análisis continuo del comportamiento sísmico.</t>
  </si>
  <si>
    <t xml:space="preserve">Promover del conocimiento sobre el riesgo sísmico estructural y la vulnerabilidad de las edificaciones e infraestructuras existentes, que permitan a la población general ampliar sus conocimientos sobre la temática. </t>
  </si>
  <si>
    <t>Elaborar mapas que identifiquen los niveles de vulnerabilidad sísmica de edificaciones, infraestructuras y líneas vitales en el territorio nacional, como insumo clave para la gestión del riesgo.</t>
  </si>
  <si>
    <t>Definir y actualizar las curvas de fragilidad de daños para edificaciones evaluadas previamente (antes del año 2011), a fin de fortalecer el análisis del riesgo estructural y mejorar la capacidad de predicción ante eventos sísmicos.</t>
  </si>
  <si>
    <t>Cantidad de mapas elaborados</t>
  </si>
  <si>
    <t>Cantidad de actividades de capacitación realizadas</t>
  </si>
  <si>
    <t>Informe Técnico y evidencias de implementación (capturas, reportes, actas, registros de configuración).</t>
  </si>
  <si>
    <t xml:space="preserve">Cantidad de procesos automatizados 
</t>
  </si>
  <si>
    <t>Adquirir, integrar y capacitar al personal en herramientas de Inteligencia Artificial del ecosistema Microsoft, para optimizar el análisis de datos y automatizar tareas en ofimática y otras aplicaciones institucionales.</t>
  </si>
  <si>
    <t>Cantidad de licencias activas/Numero de usuarios capacitados.</t>
  </si>
  <si>
    <t>Implementar una plataforma colaborativa en la nube basada en BIM, para coordinar evaluaciones estructurales, mejorar la trazabilidad técnica y facilitar la revisión y el trabajo interdisciplinario en tiempo real.</t>
  </si>
  <si>
    <t>Porcentaje de implementación o cantidad de acciones ejecutadas</t>
  </si>
  <si>
    <t>Porciento de Edificación readecuada / Contrato/ Reportes de Servicios Generales</t>
  </si>
  <si>
    <t>Porciento de cumplimiento del Plan</t>
  </si>
  <si>
    <t>Porciento de actualización de la Guía</t>
  </si>
  <si>
    <t>Evaluar edificaciones aplicando la planilla para la Inspección Visual Rápida (Rapid Visual Screening) de la FEMA P- 154</t>
  </si>
  <si>
    <t>Evaluar Infraestructuras viales aplicando la planilla para la Inspección Visual Rápida para las infraestructuras viales</t>
  </si>
  <si>
    <t>Revisar el Plan de Gestión de Riesgos de la Onesvie, alineado con la normativa vigente y los estándares de la gestión integral del riesgo, para fortalecer la capacidad institucional de prevención y respuesta.</t>
  </si>
  <si>
    <t>Actualizar el Plan de Emergencias, incorporando ajustes técnicos y operativos que garanticen una respuesta oportuna ante situaciones de emergencia, conforme a los protocolos de seguridad establecidos.</t>
  </si>
  <si>
    <t xml:space="preserve">Administrar y optimizar la mesa de ayuda institucional proporcionando soporte técnico eficiente para atender las solicitudes de los usuarios y respaldo (Backups) de la información institucional. </t>
  </si>
  <si>
    <t>Monitorear el nivel de avance y cumplimiento del Plan Estratégico Institucional (PEI), herramienta que define la visión, misión y objetivos estratégicos de la institución para un período de 4 años, asegurando su seguimiento sistemático y la articulación con la planificación anual.</t>
  </si>
  <si>
    <t>Informes de seguimiento, actas de reuniones y evidencias del monitoreo del PEI.</t>
  </si>
  <si>
    <t>Cantidad de actividades ejecutadas/Informe de actividades realizadas</t>
  </si>
  <si>
    <t>Presupuesto ejecutado y reportes de ejecución.</t>
  </si>
  <si>
    <t xml:space="preserve">División de Contabilidad
División de Compras y Contrataciones 
</t>
  </si>
  <si>
    <t>Gestionar, elaborar, revisar y registrar ante la Contraloría General de la República los  documentos legales requeridos. Asimismo, asumir la representación judicial de la institución en los procesos de demandas y reclamaciones que se presenten.</t>
  </si>
  <si>
    <t xml:space="preserve">Cantidad de Reportes </t>
  </si>
  <si>
    <t>Dar respuesta a las solicitudes realizadas por los ciudadanos en tiempo establecido en la ley.</t>
  </si>
  <si>
    <t>Cantidad de actas firmadas y selladas por el Comité</t>
  </si>
  <si>
    <t>Cantidad de Informes trimestrales de cumplimiento del POA elaborados.</t>
  </si>
  <si>
    <t>Informes e indicadores de las Normas Básicas de Control Interno (NOBACI) e Índice de Control Interno (ICI) implementadas</t>
  </si>
  <si>
    <t>Dirección Científica  Sismorresistente
Dirección Regional
Depto. Jurídico</t>
  </si>
  <si>
    <t>Porciento de Memoria institucional 2026 elaborada.</t>
  </si>
  <si>
    <t>Plan actualizado</t>
  </si>
  <si>
    <t>Plan revisado y socializado</t>
  </si>
  <si>
    <t>Número de profesionales capacitados</t>
  </si>
  <si>
    <t>Dirección General / Sub-Dirección
Dirección Regional /
Depto. de Mitigación ante Desastres 
Depto. de Recopilación Geoespacial
Depto. de Eval. y dis. Arquitectónico
Depto. de Ingeniería Sismorresistente</t>
  </si>
  <si>
    <t>Cantidad de certificaciones emitidas por la CGR y/o Procesos Jurídicos representados.</t>
  </si>
  <si>
    <t>Dirección General / Sub Dirección
Dirección Regional /
Dirección Científico Sismo Resistente
Depto. de Gestión de Riesgos 
Depto. de Mitigación de Riesgo ante Desastres
Depto. de Recopilación e Información Geoespacial
Depto. de Evaluación y Diseño Arquitectónico
Depto. de  Ingeniería Sismorresistente
Depto. de Tecnología de Información y Com. (TIC)
Depto. Administrativo y Financiero</t>
  </si>
  <si>
    <t>Dirección General / Sub Dirección
Dirección Regional /
Dirección Científico Sismo Resistente
Depto. de Jurídico 
Depto. de Mitigación de Riesgo ante Desastres
Depto. de Recopilación e Información Geoespacial
Depto. de Evaluación y Diseño Arquitectónico
Depto. de  Ingeniería Sismorresistente</t>
  </si>
  <si>
    <t>División de Servicios Generales
Sección de Mayordomía</t>
  </si>
  <si>
    <t>Encuestas de satisfacción de los usuarios/ Reportes de respaldo  automáticos</t>
  </si>
  <si>
    <r>
      <t xml:space="preserve">Sistema de automatización de flujos de servicios técnicos,  (Customer Relationship Management o Gestión de Relaciones con Clientes - </t>
    </r>
    <r>
      <rPr>
        <b/>
        <sz val="10"/>
        <rFont val="Aptos Display"/>
        <family val="2"/>
      </rPr>
      <t>CRM) Implementado.</t>
    </r>
  </si>
  <si>
    <t>Licencias activas, 
usuarios capacitados 
Informe Técnico</t>
  </si>
  <si>
    <t xml:space="preserve">Plataforma de Entorno 
Colaborativo para Evaluaciones de Infraestructura y 
Edificaciones con Metodología de Modelado de Información de Construcción (BIM), implementada. </t>
  </si>
  <si>
    <t>Reportes SISANOC,  SISCOMPRAS, Reportes de Índice de Control Interno Trimestral (ICI)</t>
  </si>
  <si>
    <t>Reportes SISANOC y SISCOMPRAS,  reportes de Índice de Control Interno Trimestral (ICI)</t>
  </si>
  <si>
    <t>Dirección Científica Sismorresistente 
Dirección Regional
Depto.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</si>
</sst>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[$DOP]\ 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FFFFFF"/>
      <name val="Aptos Display"/>
      <family val="2"/>
    </font>
    <font>
      <b/>
      <sz val="11"/>
      <color rgb="FF000000"/>
      <name val="Aptos Display"/>
      <family val="2"/>
    </font>
    <font>
      <sz val="11"/>
      <color rgb="FF000000"/>
      <name val="Aptos Display"/>
      <family val="2"/>
    </font>
    <font>
      <b/>
      <sz val="11"/>
      <color rgb="FFFFFFFF"/>
      <name val="Aptos Display"/>
      <family val="2"/>
    </font>
    <font>
      <b/>
      <sz val="12"/>
      <color rgb="FF000000"/>
      <name val="Aptos Display"/>
      <family val="2"/>
    </font>
    <font>
      <b/>
      <sz val="10"/>
      <color rgb="FF000000"/>
      <name val="Aptos Display"/>
      <family val="2"/>
    </font>
    <font>
      <sz val="10"/>
      <color rgb="FF000000"/>
      <name val="Aptos Display"/>
      <family val="2"/>
    </font>
    <font>
      <b/>
      <sz val="16"/>
      <color rgb="FFFFFFFF"/>
      <name val="Aptos Display"/>
      <family val="2"/>
    </font>
    <font>
      <b/>
      <sz val="11"/>
      <color theme="1"/>
      <name val="Aptos Narrow"/>
      <family val="2"/>
      <scheme val="minor"/>
    </font>
    <font>
      <b/>
      <sz val="12.5"/>
      <color rgb="FFFFFFFF"/>
      <name val="Aptos Display"/>
      <family val="2"/>
    </font>
    <font>
      <sz val="12.5"/>
      <color rgb="FFFFFFFF"/>
      <name val="Aptos"/>
      <family val="2"/>
    </font>
    <font>
      <sz val="12.5"/>
      <color rgb="FFFFFFFF"/>
      <name val="Aptos Display"/>
      <family val="2"/>
    </font>
    <font>
      <b/>
      <sz val="10"/>
      <color theme="1"/>
      <name val="Aptos"/>
      <family val="2"/>
    </font>
    <font>
      <sz val="10"/>
      <name val="Aptos Display"/>
      <family val="2"/>
    </font>
    <font>
      <b/>
      <sz val="10"/>
      <name val="Aptos Display"/>
      <family val="2"/>
    </font>
    <font>
      <b/>
      <sz val="11"/>
      <name val="Aptos Display"/>
      <family val="2"/>
    </font>
    <font>
      <b/>
      <sz val="10"/>
      <name val="Aptos"/>
      <family val="2"/>
    </font>
    <font>
      <sz val="11"/>
      <name val="Arial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 tint="4.9989318521683403E-2"/>
      <name val="Aptos Display"/>
      <family val="2"/>
    </font>
    <font>
      <b/>
      <sz val="18"/>
      <color rgb="FFFFFFFF"/>
      <name val="Aptos Display"/>
      <family val="2"/>
    </font>
    <font>
      <b/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right" vertical="center"/>
    </xf>
    <xf numFmtId="165" fontId="0" fillId="0" borderId="0" xfId="0" applyNumberFormat="1"/>
    <xf numFmtId="0" fontId="11" fillId="0" borderId="0" xfId="0" applyFont="1"/>
    <xf numFmtId="164" fontId="3" fillId="2" borderId="5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0" xfId="0" applyBorder="1"/>
    <xf numFmtId="166" fontId="0" fillId="0" borderId="0" xfId="0" applyNumberFormat="1"/>
    <xf numFmtId="43" fontId="21" fillId="0" borderId="0" xfId="4" applyFont="1"/>
    <xf numFmtId="4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4" applyFont="1" applyAlignment="1">
      <alignment vertical="center"/>
    </xf>
    <xf numFmtId="43" fontId="0" fillId="0" borderId="0" xfId="0" applyNumberFormat="1" applyAlignment="1">
      <alignment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66" fontId="15" fillId="7" borderId="10" xfId="0" applyNumberFormat="1" applyFont="1" applyFill="1" applyBorder="1" applyAlignment="1">
      <alignment horizontal="right" vertical="center"/>
    </xf>
    <xf numFmtId="0" fontId="9" fillId="7" borderId="10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vertical="center" wrapText="1"/>
    </xf>
    <xf numFmtId="9" fontId="9" fillId="7" borderId="10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9" fontId="16" fillId="7" borderId="10" xfId="0" applyNumberFormat="1" applyFont="1" applyFill="1" applyBorder="1" applyAlignment="1">
      <alignment horizontal="center" vertical="center" wrapText="1"/>
    </xf>
    <xf numFmtId="166" fontId="19" fillId="7" borderId="10" xfId="0" applyNumberFormat="1" applyFont="1" applyFill="1" applyBorder="1" applyAlignment="1">
      <alignment horizontal="right" vertical="center"/>
    </xf>
    <xf numFmtId="9" fontId="4" fillId="7" borderId="10" xfId="0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vertical="center" wrapText="1"/>
    </xf>
    <xf numFmtId="43" fontId="22" fillId="6" borderId="0" xfId="4" applyFont="1" applyFill="1"/>
    <xf numFmtId="0" fontId="2" fillId="7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164" fontId="25" fillId="0" borderId="0" xfId="1" applyNumberFormat="1" applyFont="1" applyAlignment="1">
      <alignment horizontal="right" vertical="center"/>
    </xf>
    <xf numFmtId="0" fontId="2" fillId="9" borderId="10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 wrapText="1"/>
    </xf>
    <xf numFmtId="44" fontId="0" fillId="0" borderId="0" xfId="1" applyFont="1" applyAlignment="1">
      <alignment vertical="center"/>
    </xf>
    <xf numFmtId="0" fontId="24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textRotation="90" wrapText="1"/>
    </xf>
    <xf numFmtId="0" fontId="6" fillId="2" borderId="6" xfId="0" applyFont="1" applyFill="1" applyBorder="1" applyAlignment="1">
      <alignment horizontal="center" vertical="top" textRotation="90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Normal" xfId="0" builtinId="0"/>
    <cellStyle name="Normal 2" xfId="3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128178</xdr:colOff>
      <xdr:row>0</xdr:row>
      <xdr:rowOff>64576</xdr:rowOff>
    </xdr:from>
    <xdr:to>
      <xdr:col>2</xdr:col>
      <xdr:colOff>1461312</xdr:colOff>
      <xdr:row>1</xdr:row>
      <xdr:rowOff>366431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1F83F-2164-44A7-AA67-9B7E3694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860" y="64576"/>
          <a:ext cx="1333134" cy="616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4FE6-7D5A-4C06-B8FF-48E67EA4B32A}">
  <sheetPr>
    <pageSetUpPr fitToPage="1"/>
  </sheetPr>
  <dimension ref="A1:T59"/>
  <sheetViews>
    <sheetView showGridLines="0" tabSelected="1" topLeftCell="A46" zoomScale="112" zoomScaleNormal="112" workbookViewId="0">
      <selection activeCell="B51" sqref="B51"/>
    </sheetView>
  </sheetViews>
  <sheetFormatPr baseColWidth="10" defaultColWidth="11.42578125" defaultRowHeight="15" x14ac:dyDescent="0.25"/>
  <cols>
    <col min="1" max="1" width="2.5703125" customWidth="1"/>
    <col min="2" max="2" width="9" customWidth="1"/>
    <col min="3" max="3" width="28.28515625" customWidth="1"/>
    <col min="4" max="4" width="35.28515625" customWidth="1"/>
    <col min="5" max="5" width="29.28515625" customWidth="1"/>
    <col min="6" max="6" width="17.42578125" customWidth="1"/>
    <col min="7" max="7" width="45.85546875" customWidth="1"/>
    <col min="8" max="8" width="22.5703125" style="34" customWidth="1"/>
    <col min="9" max="9" width="8" style="4" customWidth="1"/>
    <col min="10" max="12" width="5.140625" customWidth="1"/>
    <col min="13" max="13" width="7" customWidth="1"/>
    <col min="14" max="14" width="20.140625" style="34" customWidth="1"/>
    <col min="15" max="15" width="27.28515625" style="2" customWidth="1"/>
    <col min="16" max="16" width="31.85546875" style="11" customWidth="1"/>
    <col min="17" max="17" width="21.140625" style="11" bestFit="1" customWidth="1"/>
    <col min="18" max="18" width="11.42578125" style="11"/>
    <col min="19" max="19" width="16.28515625" style="14" bestFit="1" customWidth="1"/>
    <col min="20" max="20" width="11.42578125" style="11"/>
  </cols>
  <sheetData>
    <row r="1" spans="2:20" ht="24.75" thickBot="1" x14ac:dyDescent="0.3">
      <c r="B1" s="43" t="s">
        <v>0</v>
      </c>
      <c r="C1" s="44"/>
      <c r="D1" s="44"/>
      <c r="E1" s="44"/>
      <c r="F1" s="44"/>
      <c r="G1" s="45"/>
      <c r="H1" s="46" t="s">
        <v>1</v>
      </c>
      <c r="I1" s="47"/>
      <c r="J1" s="47"/>
      <c r="K1" s="47"/>
      <c r="L1" s="47"/>
      <c r="M1" s="48"/>
      <c r="N1" s="49" t="s">
        <v>2</v>
      </c>
      <c r="O1" s="50"/>
    </row>
    <row r="2" spans="2:20" ht="41.25" customHeight="1" thickBot="1" x14ac:dyDescent="0.3">
      <c r="B2" s="53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 s="55" t="s">
        <v>9</v>
      </c>
      <c r="I2" s="63" t="s">
        <v>10</v>
      </c>
      <c r="J2" s="46" t="s">
        <v>11</v>
      </c>
      <c r="K2" s="47"/>
      <c r="L2" s="47"/>
      <c r="M2" s="48"/>
      <c r="N2" s="51"/>
      <c r="O2" s="52"/>
      <c r="P2" s="12"/>
    </row>
    <row r="3" spans="2:20" ht="30" customHeight="1" thickBot="1" x14ac:dyDescent="0.3">
      <c r="B3" s="54"/>
      <c r="C3" s="56"/>
      <c r="D3" s="56"/>
      <c r="E3" s="56"/>
      <c r="F3" s="56"/>
      <c r="G3" s="56"/>
      <c r="H3" s="56"/>
      <c r="I3" s="64"/>
      <c r="J3" s="1" t="s">
        <v>12</v>
      </c>
      <c r="K3" s="1" t="s">
        <v>13</v>
      </c>
      <c r="L3" s="1" t="s">
        <v>14</v>
      </c>
      <c r="M3" s="1" t="s">
        <v>15</v>
      </c>
      <c r="N3" s="35" t="s">
        <v>16</v>
      </c>
      <c r="O3" s="5" t="s">
        <v>17</v>
      </c>
    </row>
    <row r="4" spans="2:20" ht="32.25" customHeight="1" thickBot="1" x14ac:dyDescent="0.3"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</row>
    <row r="5" spans="2:20" ht="24.75" customHeight="1" thickBot="1" x14ac:dyDescent="0.3">
      <c r="B5" s="65" t="s">
        <v>19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2:20" ht="33.75" customHeight="1" thickBot="1" x14ac:dyDescent="0.3">
      <c r="B6" s="65" t="s">
        <v>20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7"/>
    </row>
    <row r="7" spans="2:20" ht="22.5" customHeight="1" thickBot="1" x14ac:dyDescent="0.3">
      <c r="B7" s="57" t="s">
        <v>21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</row>
    <row r="8" spans="2:20" ht="35.25" customHeight="1" x14ac:dyDescent="0.25">
      <c r="B8" s="60" t="s">
        <v>22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42"/>
      <c r="S8" s="14">
        <f>S29+S30+S31+S44+S45+S51</f>
        <v>0</v>
      </c>
    </row>
    <row r="9" spans="2:20" ht="91.5" customHeight="1" x14ac:dyDescent="0.25">
      <c r="B9" s="16" t="s">
        <v>23</v>
      </c>
      <c r="C9" s="17" t="s">
        <v>24</v>
      </c>
      <c r="D9" s="18" t="s">
        <v>275</v>
      </c>
      <c r="E9" s="18" t="s">
        <v>25</v>
      </c>
      <c r="F9" s="18" t="s">
        <v>26</v>
      </c>
      <c r="G9" s="18" t="s">
        <v>27</v>
      </c>
      <c r="H9" s="22" t="s">
        <v>257</v>
      </c>
      <c r="I9" s="20">
        <v>550</v>
      </c>
      <c r="J9" s="19">
        <v>100</v>
      </c>
      <c r="K9" s="19">
        <v>275</v>
      </c>
      <c r="L9" s="19">
        <v>450</v>
      </c>
      <c r="M9" s="19">
        <v>550</v>
      </c>
      <c r="N9" s="22" t="s">
        <v>28</v>
      </c>
      <c r="O9" s="21">
        <v>109892838.42</v>
      </c>
      <c r="P9"/>
      <c r="Q9"/>
      <c r="R9"/>
      <c r="S9"/>
      <c r="T9"/>
    </row>
    <row r="10" spans="2:20" ht="92.25" customHeight="1" x14ac:dyDescent="0.25">
      <c r="B10" s="16" t="s">
        <v>29</v>
      </c>
      <c r="C10" s="17" t="s">
        <v>30</v>
      </c>
      <c r="D10" s="18" t="s">
        <v>276</v>
      </c>
      <c r="E10" s="18" t="s">
        <v>31</v>
      </c>
      <c r="F10" s="18" t="s">
        <v>26</v>
      </c>
      <c r="G10" s="18" t="s">
        <v>296</v>
      </c>
      <c r="H10" s="22" t="s">
        <v>256</v>
      </c>
      <c r="I10" s="20">
        <v>260</v>
      </c>
      <c r="J10" s="19">
        <v>70</v>
      </c>
      <c r="K10" s="19">
        <v>140</v>
      </c>
      <c r="L10" s="19">
        <v>210</v>
      </c>
      <c r="M10" s="19">
        <v>260</v>
      </c>
      <c r="N10" s="22" t="s">
        <v>32</v>
      </c>
      <c r="O10" s="21">
        <v>62356987.25</v>
      </c>
      <c r="P10"/>
      <c r="Q10"/>
      <c r="R10"/>
      <c r="S10"/>
      <c r="T10"/>
    </row>
    <row r="11" spans="2:20" ht="96.75" customHeight="1" x14ac:dyDescent="0.25">
      <c r="B11" s="16" t="s">
        <v>33</v>
      </c>
      <c r="C11" s="17" t="s">
        <v>34</v>
      </c>
      <c r="D11" s="18" t="s">
        <v>263</v>
      </c>
      <c r="E11" s="22" t="s">
        <v>35</v>
      </c>
      <c r="F11" s="18" t="s">
        <v>26</v>
      </c>
      <c r="G11" s="18" t="s">
        <v>36</v>
      </c>
      <c r="H11" s="22" t="s">
        <v>258</v>
      </c>
      <c r="I11" s="20">
        <v>500</v>
      </c>
      <c r="J11" s="19">
        <v>125</v>
      </c>
      <c r="K11" s="19">
        <v>225</v>
      </c>
      <c r="L11" s="19">
        <v>325</v>
      </c>
      <c r="M11" s="19">
        <v>500</v>
      </c>
      <c r="N11" s="22" t="s">
        <v>37</v>
      </c>
      <c r="O11" s="21">
        <v>175000</v>
      </c>
      <c r="P11"/>
      <c r="Q11"/>
      <c r="R11"/>
      <c r="S11"/>
      <c r="T11"/>
    </row>
    <row r="12" spans="2:20" ht="83.25" customHeight="1" x14ac:dyDescent="0.25">
      <c r="B12" s="16" t="s">
        <v>38</v>
      </c>
      <c r="C12" s="17" t="s">
        <v>39</v>
      </c>
      <c r="D12" s="18" t="s">
        <v>260</v>
      </c>
      <c r="E12" s="18" t="s">
        <v>41</v>
      </c>
      <c r="F12" s="18" t="s">
        <v>26</v>
      </c>
      <c r="G12" s="18" t="s">
        <v>40</v>
      </c>
      <c r="H12" s="22" t="s">
        <v>259</v>
      </c>
      <c r="I12" s="20">
        <v>2</v>
      </c>
      <c r="J12" s="38"/>
      <c r="K12" s="38"/>
      <c r="L12" s="19">
        <v>1</v>
      </c>
      <c r="M12" s="19">
        <v>2</v>
      </c>
      <c r="N12" s="22" t="s">
        <v>42</v>
      </c>
      <c r="O12" s="21">
        <v>3000000</v>
      </c>
      <c r="P12"/>
      <c r="Q12"/>
      <c r="R12"/>
      <c r="S12"/>
      <c r="T12"/>
    </row>
    <row r="13" spans="2:20" ht="107.25" customHeight="1" x14ac:dyDescent="0.25">
      <c r="B13" s="16" t="s">
        <v>43</v>
      </c>
      <c r="C13" s="17" t="s">
        <v>44</v>
      </c>
      <c r="D13" s="18" t="s">
        <v>262</v>
      </c>
      <c r="E13" s="18" t="s">
        <v>45</v>
      </c>
      <c r="F13" s="18" t="s">
        <v>26</v>
      </c>
      <c r="G13" s="22" t="s">
        <v>46</v>
      </c>
      <c r="H13" s="22" t="s">
        <v>264</v>
      </c>
      <c r="I13" s="20">
        <v>12</v>
      </c>
      <c r="J13" s="19">
        <v>2</v>
      </c>
      <c r="K13" s="19">
        <v>5</v>
      </c>
      <c r="L13" s="19">
        <v>9</v>
      </c>
      <c r="M13" s="19">
        <v>12</v>
      </c>
      <c r="N13" s="22" t="s">
        <v>47</v>
      </c>
      <c r="O13" s="21">
        <v>1250256.98</v>
      </c>
      <c r="P13"/>
      <c r="Q13"/>
      <c r="R13"/>
      <c r="S13"/>
      <c r="T13"/>
    </row>
    <row r="14" spans="2:20" ht="99" customHeight="1" x14ac:dyDescent="0.25">
      <c r="B14" s="16" t="s">
        <v>48</v>
      </c>
      <c r="C14" s="17" t="s">
        <v>49</v>
      </c>
      <c r="D14" s="18" t="s">
        <v>261</v>
      </c>
      <c r="E14" s="18" t="s">
        <v>50</v>
      </c>
      <c r="F14" s="18" t="s">
        <v>51</v>
      </c>
      <c r="G14" s="18" t="s">
        <v>52</v>
      </c>
      <c r="H14" s="22" t="s">
        <v>265</v>
      </c>
      <c r="I14" s="20">
        <v>12</v>
      </c>
      <c r="J14" s="19">
        <v>3</v>
      </c>
      <c r="K14" s="19">
        <v>6</v>
      </c>
      <c r="L14" s="19">
        <v>9</v>
      </c>
      <c r="M14" s="19">
        <v>12</v>
      </c>
      <c r="N14" s="22" t="s">
        <v>53</v>
      </c>
      <c r="O14" s="21">
        <v>196000</v>
      </c>
      <c r="P14"/>
      <c r="Q14"/>
      <c r="R14"/>
      <c r="S14"/>
      <c r="T14"/>
    </row>
    <row r="15" spans="2:20" ht="112.5" customHeight="1" thickBot="1" x14ac:dyDescent="0.3">
      <c r="B15" s="16" t="s">
        <v>54</v>
      </c>
      <c r="C15" s="17" t="s">
        <v>55</v>
      </c>
      <c r="D15" s="18" t="s">
        <v>56</v>
      </c>
      <c r="E15" s="18" t="s">
        <v>57</v>
      </c>
      <c r="F15" s="18" t="s">
        <v>58</v>
      </c>
      <c r="G15" s="22" t="s">
        <v>59</v>
      </c>
      <c r="H15" s="22" t="s">
        <v>60</v>
      </c>
      <c r="I15" s="20">
        <v>8</v>
      </c>
      <c r="J15" s="19">
        <v>2</v>
      </c>
      <c r="K15" s="19">
        <v>4</v>
      </c>
      <c r="L15" s="19">
        <v>6</v>
      </c>
      <c r="M15" s="19">
        <v>8</v>
      </c>
      <c r="N15" s="22" t="s">
        <v>61</v>
      </c>
      <c r="O15" s="21">
        <v>754268.96</v>
      </c>
      <c r="P15"/>
      <c r="Q15"/>
      <c r="R15"/>
      <c r="S15"/>
      <c r="T15"/>
    </row>
    <row r="16" spans="2:20" ht="28.5" customHeight="1" x14ac:dyDescent="0.25">
      <c r="B16" s="60" t="s">
        <v>62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</row>
    <row r="17" spans="1:20" ht="135.75" customHeight="1" x14ac:dyDescent="0.25">
      <c r="B17" s="16" t="s">
        <v>63</v>
      </c>
      <c r="C17" s="17" t="s">
        <v>64</v>
      </c>
      <c r="D17" s="18" t="s">
        <v>285</v>
      </c>
      <c r="E17" s="18" t="s">
        <v>65</v>
      </c>
      <c r="F17" s="18" t="s">
        <v>58</v>
      </c>
      <c r="G17" s="22" t="s">
        <v>66</v>
      </c>
      <c r="H17" s="22" t="s">
        <v>297</v>
      </c>
      <c r="I17" s="20">
        <v>16</v>
      </c>
      <c r="J17" s="19">
        <v>4</v>
      </c>
      <c r="K17" s="19">
        <v>8</v>
      </c>
      <c r="L17" s="19">
        <v>12</v>
      </c>
      <c r="M17" s="19">
        <v>16</v>
      </c>
      <c r="N17" s="22" t="s">
        <v>61</v>
      </c>
      <c r="O17" s="21">
        <f>1816856+1200000</f>
        <v>3016856</v>
      </c>
      <c r="P17"/>
      <c r="Q17" s="10"/>
      <c r="R17"/>
      <c r="S17"/>
      <c r="T17"/>
    </row>
    <row r="18" spans="1:20" ht="117" customHeight="1" x14ac:dyDescent="0.25">
      <c r="B18" s="16" t="s">
        <v>67</v>
      </c>
      <c r="C18" s="17" t="s">
        <v>68</v>
      </c>
      <c r="D18" s="18" t="s">
        <v>69</v>
      </c>
      <c r="E18" s="18" t="s">
        <v>70</v>
      </c>
      <c r="F18" s="18" t="s">
        <v>58</v>
      </c>
      <c r="G18" s="18" t="s">
        <v>71</v>
      </c>
      <c r="H18" s="22" t="s">
        <v>72</v>
      </c>
      <c r="I18" s="20">
        <v>40</v>
      </c>
      <c r="J18" s="19">
        <v>10</v>
      </c>
      <c r="K18" s="19">
        <v>20</v>
      </c>
      <c r="L18" s="19">
        <v>30</v>
      </c>
      <c r="M18" s="19">
        <v>40</v>
      </c>
      <c r="N18" s="22" t="s">
        <v>61</v>
      </c>
      <c r="O18" s="21">
        <v>1804727.62</v>
      </c>
      <c r="P18"/>
      <c r="Q18"/>
      <c r="R18"/>
      <c r="S18"/>
      <c r="T18"/>
    </row>
    <row r="19" spans="1:20" ht="77.25" customHeight="1" x14ac:dyDescent="0.25">
      <c r="B19" s="16" t="s">
        <v>73</v>
      </c>
      <c r="C19" s="17" t="s">
        <v>74</v>
      </c>
      <c r="D19" s="18" t="s">
        <v>75</v>
      </c>
      <c r="E19" s="18" t="s">
        <v>76</v>
      </c>
      <c r="F19" s="18" t="s">
        <v>77</v>
      </c>
      <c r="G19" s="18" t="s">
        <v>78</v>
      </c>
      <c r="H19" s="22" t="s">
        <v>79</v>
      </c>
      <c r="I19" s="20">
        <v>1</v>
      </c>
      <c r="J19" s="38"/>
      <c r="K19" s="24">
        <v>0.5</v>
      </c>
      <c r="L19" s="38"/>
      <c r="M19" s="24">
        <v>1</v>
      </c>
      <c r="N19" s="22" t="s">
        <v>80</v>
      </c>
      <c r="O19" s="21">
        <v>4250000</v>
      </c>
      <c r="P19"/>
      <c r="Q19"/>
      <c r="R19"/>
      <c r="S19"/>
      <c r="T19"/>
    </row>
    <row r="20" spans="1:20" ht="102" customHeight="1" x14ac:dyDescent="0.25">
      <c r="B20" s="16" t="s">
        <v>81</v>
      </c>
      <c r="C20" s="17" t="s">
        <v>82</v>
      </c>
      <c r="D20" s="18" t="s">
        <v>277</v>
      </c>
      <c r="E20" s="18" t="s">
        <v>83</v>
      </c>
      <c r="F20" s="18" t="s">
        <v>51</v>
      </c>
      <c r="G20" s="18" t="s">
        <v>84</v>
      </c>
      <c r="H20" s="22" t="s">
        <v>294</v>
      </c>
      <c r="I20" s="20">
        <v>1</v>
      </c>
      <c r="J20" s="38"/>
      <c r="K20" s="38"/>
      <c r="L20" s="19">
        <v>1</v>
      </c>
      <c r="M20" s="38"/>
      <c r="N20" s="22" t="s">
        <v>85</v>
      </c>
      <c r="O20" s="21">
        <v>400000</v>
      </c>
      <c r="P20"/>
      <c r="Q20"/>
      <c r="R20"/>
      <c r="S20"/>
      <c r="T20"/>
    </row>
    <row r="21" spans="1:20" ht="94.5" customHeight="1" x14ac:dyDescent="0.25">
      <c r="B21" s="16" t="s">
        <v>86</v>
      </c>
      <c r="C21" s="17" t="s">
        <v>87</v>
      </c>
      <c r="D21" s="18" t="s">
        <v>278</v>
      </c>
      <c r="E21" s="18" t="s">
        <v>88</v>
      </c>
      <c r="F21" s="18" t="s">
        <v>51</v>
      </c>
      <c r="G21" s="18" t="s">
        <v>84</v>
      </c>
      <c r="H21" s="22" t="s">
        <v>293</v>
      </c>
      <c r="I21" s="20">
        <v>1</v>
      </c>
      <c r="J21" s="38"/>
      <c r="K21" s="38"/>
      <c r="L21" s="19">
        <v>1</v>
      </c>
      <c r="M21" s="38"/>
      <c r="N21" s="22" t="s">
        <v>85</v>
      </c>
      <c r="O21" s="21">
        <v>100000</v>
      </c>
      <c r="P21"/>
      <c r="Q21"/>
      <c r="R21"/>
      <c r="S21"/>
      <c r="T21"/>
    </row>
    <row r="22" spans="1:20" ht="142.5" customHeight="1" x14ac:dyDescent="0.25">
      <c r="B22" s="16" t="s">
        <v>89</v>
      </c>
      <c r="C22" s="17" t="s">
        <v>90</v>
      </c>
      <c r="D22" s="18" t="s">
        <v>91</v>
      </c>
      <c r="E22" s="18" t="s">
        <v>92</v>
      </c>
      <c r="F22" s="18" t="s">
        <v>51</v>
      </c>
      <c r="G22" s="18" t="s">
        <v>298</v>
      </c>
      <c r="H22" s="22" t="s">
        <v>295</v>
      </c>
      <c r="I22" s="20">
        <v>300</v>
      </c>
      <c r="J22" s="19">
        <v>85</v>
      </c>
      <c r="K22" s="19">
        <v>161</v>
      </c>
      <c r="L22" s="19">
        <v>300</v>
      </c>
      <c r="M22" s="23"/>
      <c r="N22" s="22" t="s">
        <v>80</v>
      </c>
      <c r="O22" s="21">
        <v>3684999.96</v>
      </c>
      <c r="P22"/>
      <c r="Q22"/>
      <c r="R22"/>
      <c r="S22"/>
      <c r="T22"/>
    </row>
    <row r="23" spans="1:20" ht="141.75" customHeight="1" x14ac:dyDescent="0.25">
      <c r="B23" s="16" t="s">
        <v>93</v>
      </c>
      <c r="C23" s="17" t="s">
        <v>94</v>
      </c>
      <c r="D23" s="18" t="s">
        <v>95</v>
      </c>
      <c r="E23" s="18" t="s">
        <v>237</v>
      </c>
      <c r="F23" s="18" t="s">
        <v>51</v>
      </c>
      <c r="G23" s="18" t="s">
        <v>299</v>
      </c>
      <c r="H23" s="22" t="s">
        <v>96</v>
      </c>
      <c r="I23" s="20">
        <v>100</v>
      </c>
      <c r="J23" s="38"/>
      <c r="K23" s="19">
        <v>50</v>
      </c>
      <c r="L23" s="38"/>
      <c r="M23" s="19">
        <v>100</v>
      </c>
      <c r="N23" s="22" t="s">
        <v>97</v>
      </c>
      <c r="O23" s="21">
        <v>480000</v>
      </c>
      <c r="P23"/>
      <c r="Q23"/>
      <c r="R23"/>
      <c r="S23"/>
      <c r="T23"/>
    </row>
    <row r="24" spans="1:20" ht="105" customHeight="1" x14ac:dyDescent="0.25">
      <c r="B24" s="16" t="s">
        <v>98</v>
      </c>
      <c r="C24" s="17" t="s">
        <v>99</v>
      </c>
      <c r="D24" s="18" t="s">
        <v>100</v>
      </c>
      <c r="E24" s="25" t="s">
        <v>238</v>
      </c>
      <c r="F24" s="18" t="s">
        <v>26</v>
      </c>
      <c r="G24" s="18" t="s">
        <v>101</v>
      </c>
      <c r="H24" s="36" t="s">
        <v>239</v>
      </c>
      <c r="I24" s="20">
        <v>1</v>
      </c>
      <c r="J24" s="38"/>
      <c r="K24" s="38"/>
      <c r="L24" s="19">
        <v>1</v>
      </c>
      <c r="M24" s="38"/>
      <c r="N24" s="22" t="s">
        <v>102</v>
      </c>
      <c r="O24" s="21">
        <v>300000</v>
      </c>
      <c r="P24"/>
      <c r="Q24"/>
      <c r="R24"/>
      <c r="S24"/>
      <c r="T24"/>
    </row>
    <row r="25" spans="1:20" ht="71.25" customHeight="1" x14ac:dyDescent="0.25">
      <c r="B25" s="16" t="s">
        <v>103</v>
      </c>
      <c r="C25" s="17" t="s">
        <v>104</v>
      </c>
      <c r="D25" s="18" t="s">
        <v>105</v>
      </c>
      <c r="E25" s="18" t="s">
        <v>106</v>
      </c>
      <c r="F25" s="18" t="s">
        <v>26</v>
      </c>
      <c r="G25" s="18" t="s">
        <v>107</v>
      </c>
      <c r="H25" s="22" t="s">
        <v>274</v>
      </c>
      <c r="I25" s="20">
        <v>1</v>
      </c>
      <c r="J25" s="38"/>
      <c r="K25" s="38"/>
      <c r="L25" s="38"/>
      <c r="M25" s="19">
        <v>1</v>
      </c>
      <c r="N25" s="22" t="s">
        <v>108</v>
      </c>
      <c r="O25" s="21">
        <v>480000</v>
      </c>
      <c r="P25"/>
      <c r="Q25"/>
      <c r="R25"/>
      <c r="S25"/>
      <c r="T25"/>
    </row>
    <row r="26" spans="1:20" ht="69" customHeight="1" x14ac:dyDescent="0.25">
      <c r="B26" s="16" t="s">
        <v>109</v>
      </c>
      <c r="C26" s="17" t="s">
        <v>110</v>
      </c>
      <c r="D26" s="18" t="s">
        <v>111</v>
      </c>
      <c r="E26" s="22" t="s">
        <v>112</v>
      </c>
      <c r="F26" s="25" t="s">
        <v>113</v>
      </c>
      <c r="G26" s="25" t="s">
        <v>84</v>
      </c>
      <c r="H26" s="36" t="s">
        <v>273</v>
      </c>
      <c r="I26" s="27">
        <v>1</v>
      </c>
      <c r="J26" s="28">
        <v>0.25</v>
      </c>
      <c r="K26" s="28">
        <v>0.5</v>
      </c>
      <c r="L26" s="28">
        <v>0.75</v>
      </c>
      <c r="M26" s="28">
        <v>1</v>
      </c>
      <c r="N26" s="36" t="s">
        <v>114</v>
      </c>
      <c r="O26" s="29">
        <v>4680376.8899999997</v>
      </c>
      <c r="P26"/>
      <c r="Q26"/>
      <c r="R26"/>
      <c r="S26"/>
      <c r="T26"/>
    </row>
    <row r="27" spans="1:20" ht="87" customHeight="1" x14ac:dyDescent="0.25">
      <c r="B27" s="16" t="s">
        <v>115</v>
      </c>
      <c r="C27" s="17" t="s">
        <v>121</v>
      </c>
      <c r="D27" s="18" t="s">
        <v>122</v>
      </c>
      <c r="E27" s="18" t="s">
        <v>123</v>
      </c>
      <c r="F27" s="18" t="s">
        <v>124</v>
      </c>
      <c r="G27" s="18" t="s">
        <v>125</v>
      </c>
      <c r="H27" s="22" t="s">
        <v>126</v>
      </c>
      <c r="I27" s="27">
        <v>120</v>
      </c>
      <c r="J27" s="26">
        <v>20</v>
      </c>
      <c r="K27" s="26">
        <v>40</v>
      </c>
      <c r="L27" s="26">
        <v>40</v>
      </c>
      <c r="M27" s="26">
        <v>20</v>
      </c>
      <c r="N27" s="36" t="s">
        <v>85</v>
      </c>
      <c r="O27" s="29">
        <v>2256356.25</v>
      </c>
      <c r="P27" s="8"/>
      <c r="Q27"/>
      <c r="R27"/>
      <c r="S27"/>
      <c r="T27"/>
    </row>
    <row r="28" spans="1:20" ht="117" customHeight="1" x14ac:dyDescent="0.25">
      <c r="A28" s="6"/>
      <c r="B28" s="16" t="s">
        <v>117</v>
      </c>
      <c r="C28" s="17" t="s">
        <v>118</v>
      </c>
      <c r="D28" s="18" t="s">
        <v>287</v>
      </c>
      <c r="E28" s="22" t="s">
        <v>119</v>
      </c>
      <c r="F28" s="22" t="s">
        <v>116</v>
      </c>
      <c r="G28" s="22" t="s">
        <v>120</v>
      </c>
      <c r="H28" s="22" t="s">
        <v>288</v>
      </c>
      <c r="I28" s="20">
        <v>48</v>
      </c>
      <c r="J28" s="19">
        <v>12</v>
      </c>
      <c r="K28" s="19">
        <v>24</v>
      </c>
      <c r="L28" s="19">
        <v>36</v>
      </c>
      <c r="M28" s="19">
        <v>48</v>
      </c>
      <c r="N28" s="22" t="s">
        <v>85</v>
      </c>
      <c r="O28" s="21">
        <v>2347296.39</v>
      </c>
      <c r="P28"/>
      <c r="Q28"/>
      <c r="R28"/>
      <c r="S28"/>
      <c r="T28"/>
    </row>
    <row r="29" spans="1:20" ht="123.75" customHeight="1" x14ac:dyDescent="0.25">
      <c r="B29" s="16" t="s">
        <v>127</v>
      </c>
      <c r="C29" s="17" t="s">
        <v>128</v>
      </c>
      <c r="D29" s="18" t="s">
        <v>129</v>
      </c>
      <c r="E29" s="18" t="s">
        <v>130</v>
      </c>
      <c r="F29" s="18" t="s">
        <v>124</v>
      </c>
      <c r="G29" s="18" t="s">
        <v>131</v>
      </c>
      <c r="H29" s="22" t="s">
        <v>272</v>
      </c>
      <c r="I29" s="20">
        <v>2</v>
      </c>
      <c r="J29" s="38"/>
      <c r="K29" s="19">
        <v>1</v>
      </c>
      <c r="L29" s="19">
        <v>2</v>
      </c>
      <c r="M29" s="39"/>
      <c r="N29" s="22" t="s">
        <v>132</v>
      </c>
      <c r="O29" s="21">
        <v>34276482.210000001</v>
      </c>
      <c r="P29" s="13"/>
      <c r="Q29" s="14"/>
    </row>
    <row r="30" spans="1:20" ht="112.5" customHeight="1" x14ac:dyDescent="0.25">
      <c r="B30" s="16" t="s">
        <v>133</v>
      </c>
      <c r="C30" s="17" t="s">
        <v>134</v>
      </c>
      <c r="D30" s="18" t="s">
        <v>135</v>
      </c>
      <c r="E30" s="25" t="s">
        <v>240</v>
      </c>
      <c r="F30" s="25" t="s">
        <v>124</v>
      </c>
      <c r="G30" s="25" t="s">
        <v>136</v>
      </c>
      <c r="H30" s="36" t="s">
        <v>241</v>
      </c>
      <c r="I30" s="20">
        <v>4</v>
      </c>
      <c r="J30" s="19">
        <v>1</v>
      </c>
      <c r="K30" s="19">
        <v>2</v>
      </c>
      <c r="L30" s="19">
        <v>3</v>
      </c>
      <c r="M30" s="19">
        <v>4</v>
      </c>
      <c r="N30" s="22" t="s">
        <v>137</v>
      </c>
      <c r="O30" s="21">
        <v>3120762.35</v>
      </c>
      <c r="P30" s="14"/>
      <c r="Q30" s="14"/>
    </row>
    <row r="31" spans="1:20" ht="100.5" customHeight="1" x14ac:dyDescent="0.25">
      <c r="B31" s="16" t="s">
        <v>138</v>
      </c>
      <c r="C31" s="17" t="s">
        <v>139</v>
      </c>
      <c r="D31" s="18" t="s">
        <v>140</v>
      </c>
      <c r="E31" s="25" t="s">
        <v>242</v>
      </c>
      <c r="F31" s="25" t="s">
        <v>124</v>
      </c>
      <c r="G31" s="25" t="s">
        <v>300</v>
      </c>
      <c r="H31" s="36" t="s">
        <v>243</v>
      </c>
      <c r="I31" s="20">
        <v>4</v>
      </c>
      <c r="J31" s="19">
        <v>1</v>
      </c>
      <c r="K31" s="19">
        <v>2</v>
      </c>
      <c r="L31" s="19">
        <v>3</v>
      </c>
      <c r="M31" s="19">
        <v>4</v>
      </c>
      <c r="N31" s="22" t="s">
        <v>141</v>
      </c>
      <c r="O31" s="21">
        <v>4681143.53</v>
      </c>
      <c r="P31" s="14"/>
      <c r="Q31" s="14"/>
    </row>
    <row r="32" spans="1:20" ht="97.5" customHeight="1" x14ac:dyDescent="0.25">
      <c r="B32" s="16" t="s">
        <v>142</v>
      </c>
      <c r="C32" s="17" t="s">
        <v>143</v>
      </c>
      <c r="D32" s="25" t="s">
        <v>250</v>
      </c>
      <c r="E32" s="25" t="s">
        <v>245</v>
      </c>
      <c r="F32" s="18" t="s">
        <v>144</v>
      </c>
      <c r="G32" s="18" t="s">
        <v>145</v>
      </c>
      <c r="H32" s="36" t="s">
        <v>244</v>
      </c>
      <c r="I32" s="27">
        <v>1</v>
      </c>
      <c r="J32" s="28">
        <v>0.25</v>
      </c>
      <c r="K32" s="28">
        <v>0.5</v>
      </c>
      <c r="L32" s="28">
        <v>0.75</v>
      </c>
      <c r="M32" s="28">
        <v>1</v>
      </c>
      <c r="N32" s="22" t="s">
        <v>146</v>
      </c>
      <c r="O32" s="21">
        <v>1920883.45</v>
      </c>
      <c r="P32"/>
      <c r="Q32"/>
      <c r="R32"/>
      <c r="S32"/>
      <c r="T32"/>
    </row>
    <row r="33" spans="1:20" ht="103.5" customHeight="1" x14ac:dyDescent="0.25">
      <c r="B33" s="16" t="s">
        <v>147</v>
      </c>
      <c r="C33" s="17" t="s">
        <v>148</v>
      </c>
      <c r="D33" s="18" t="s">
        <v>247</v>
      </c>
      <c r="E33" s="18" t="s">
        <v>149</v>
      </c>
      <c r="F33" s="18" t="s">
        <v>144</v>
      </c>
      <c r="G33" s="18" t="s">
        <v>145</v>
      </c>
      <c r="H33" s="22" t="s">
        <v>271</v>
      </c>
      <c r="I33" s="20">
        <v>1</v>
      </c>
      <c r="J33" s="38"/>
      <c r="K33" s="38"/>
      <c r="L33" s="39"/>
      <c r="M33" s="33">
        <v>1</v>
      </c>
      <c r="N33" s="22" t="s">
        <v>150</v>
      </c>
      <c r="O33" s="21">
        <v>2190000</v>
      </c>
      <c r="P33"/>
      <c r="Q33"/>
      <c r="R33"/>
      <c r="S33"/>
      <c r="T33"/>
    </row>
    <row r="34" spans="1:20" ht="108.75" customHeight="1" x14ac:dyDescent="0.25">
      <c r="B34" s="16" t="s">
        <v>151</v>
      </c>
      <c r="C34" s="17" t="s">
        <v>152</v>
      </c>
      <c r="D34" s="18" t="s">
        <v>153</v>
      </c>
      <c r="E34" s="18" t="s">
        <v>154</v>
      </c>
      <c r="F34" s="18" t="s">
        <v>144</v>
      </c>
      <c r="G34" s="18" t="s">
        <v>145</v>
      </c>
      <c r="H34" s="36" t="s">
        <v>246</v>
      </c>
      <c r="I34" s="20">
        <v>14</v>
      </c>
      <c r="J34" s="19">
        <v>4</v>
      </c>
      <c r="K34" s="19">
        <v>8</v>
      </c>
      <c r="L34" s="19">
        <v>11</v>
      </c>
      <c r="M34" s="19">
        <v>14</v>
      </c>
      <c r="N34" s="22" t="s">
        <v>85</v>
      </c>
      <c r="O34" s="21">
        <v>3800000</v>
      </c>
      <c r="P34"/>
      <c r="Q34"/>
      <c r="R34"/>
      <c r="S34"/>
      <c r="T34"/>
    </row>
    <row r="35" spans="1:20" ht="63.75" customHeight="1" x14ac:dyDescent="0.25">
      <c r="B35" s="16" t="s">
        <v>155</v>
      </c>
      <c r="C35" s="17" t="s">
        <v>156</v>
      </c>
      <c r="D35" s="18" t="s">
        <v>157</v>
      </c>
      <c r="E35" s="18" t="s">
        <v>158</v>
      </c>
      <c r="F35" s="18" t="s">
        <v>159</v>
      </c>
      <c r="G35" s="18" t="s">
        <v>291</v>
      </c>
      <c r="H35" s="22" t="s">
        <v>251</v>
      </c>
      <c r="I35" s="20">
        <v>1</v>
      </c>
      <c r="J35" s="38"/>
      <c r="K35" s="38"/>
      <c r="L35" s="38"/>
      <c r="M35" s="19">
        <v>1</v>
      </c>
      <c r="N35" s="22" t="s">
        <v>160</v>
      </c>
      <c r="O35" s="21">
        <v>1480450</v>
      </c>
      <c r="P35"/>
      <c r="Q35"/>
      <c r="R35"/>
      <c r="S35"/>
      <c r="T35"/>
    </row>
    <row r="36" spans="1:20" ht="132" customHeight="1" x14ac:dyDescent="0.25">
      <c r="B36" s="16" t="s">
        <v>161</v>
      </c>
      <c r="C36" s="17" t="s">
        <v>162</v>
      </c>
      <c r="D36" s="18" t="s">
        <v>252</v>
      </c>
      <c r="E36" s="18" t="s">
        <v>163</v>
      </c>
      <c r="F36" s="18" t="s">
        <v>164</v>
      </c>
      <c r="G36" s="18" t="s">
        <v>165</v>
      </c>
      <c r="H36" s="36" t="s">
        <v>253</v>
      </c>
      <c r="I36" s="20">
        <v>2</v>
      </c>
      <c r="J36" s="38"/>
      <c r="K36" s="19">
        <v>1</v>
      </c>
      <c r="L36" s="38"/>
      <c r="M36" s="19">
        <v>2</v>
      </c>
      <c r="N36" s="22" t="s">
        <v>166</v>
      </c>
      <c r="O36" s="21">
        <v>8281987.79</v>
      </c>
      <c r="P36" s="8"/>
      <c r="Q36"/>
      <c r="R36"/>
      <c r="S36"/>
      <c r="T36"/>
    </row>
    <row r="37" spans="1:20" ht="86.25" customHeight="1" x14ac:dyDescent="0.25">
      <c r="B37" s="16" t="s">
        <v>167</v>
      </c>
      <c r="C37" s="17" t="s">
        <v>168</v>
      </c>
      <c r="D37" s="18" t="s">
        <v>169</v>
      </c>
      <c r="E37" s="25" t="s">
        <v>170</v>
      </c>
      <c r="F37" s="18" t="s">
        <v>159</v>
      </c>
      <c r="G37" s="18" t="s">
        <v>171</v>
      </c>
      <c r="H37" s="36" t="s">
        <v>248</v>
      </c>
      <c r="I37" s="20">
        <v>8</v>
      </c>
      <c r="J37" s="19">
        <v>2</v>
      </c>
      <c r="K37" s="19">
        <v>4</v>
      </c>
      <c r="L37" s="19">
        <v>6</v>
      </c>
      <c r="M37" s="19">
        <v>8</v>
      </c>
      <c r="N37" s="22" t="s">
        <v>172</v>
      </c>
      <c r="O37" s="21">
        <v>1090552</v>
      </c>
      <c r="P37"/>
      <c r="Q37"/>
      <c r="R37"/>
      <c r="S37"/>
      <c r="T37"/>
    </row>
    <row r="38" spans="1:20" ht="102" customHeight="1" x14ac:dyDescent="0.25">
      <c r="B38" s="16" t="s">
        <v>173</v>
      </c>
      <c r="C38" s="17" t="s">
        <v>174</v>
      </c>
      <c r="D38" s="25" t="s">
        <v>279</v>
      </c>
      <c r="E38" s="25" t="s">
        <v>301</v>
      </c>
      <c r="F38" s="18" t="s">
        <v>164</v>
      </c>
      <c r="G38" s="18" t="s">
        <v>145</v>
      </c>
      <c r="H38" s="22" t="s">
        <v>254</v>
      </c>
      <c r="I38" s="30">
        <v>0.9</v>
      </c>
      <c r="J38" s="24">
        <v>0.8</v>
      </c>
      <c r="K38" s="24">
        <v>0.85</v>
      </c>
      <c r="L38" s="24">
        <v>0.88</v>
      </c>
      <c r="M38" s="24">
        <v>0.9</v>
      </c>
      <c r="N38" s="22" t="s">
        <v>85</v>
      </c>
      <c r="O38" s="21">
        <v>800000</v>
      </c>
      <c r="P38"/>
      <c r="Q38"/>
      <c r="R38"/>
      <c r="S38"/>
      <c r="T38"/>
    </row>
    <row r="39" spans="1:20" ht="129.75" customHeight="1" x14ac:dyDescent="0.25">
      <c r="B39" s="16" t="s">
        <v>175</v>
      </c>
      <c r="C39" s="17" t="s">
        <v>302</v>
      </c>
      <c r="D39" s="18" t="s">
        <v>255</v>
      </c>
      <c r="E39" s="25" t="s">
        <v>266</v>
      </c>
      <c r="F39" s="18" t="s">
        <v>164</v>
      </c>
      <c r="G39" s="18" t="s">
        <v>176</v>
      </c>
      <c r="H39" s="22" t="s">
        <v>267</v>
      </c>
      <c r="I39" s="20">
        <v>1</v>
      </c>
      <c r="J39" s="39"/>
      <c r="K39" s="39"/>
      <c r="L39" s="39"/>
      <c r="M39" s="19">
        <v>1</v>
      </c>
      <c r="N39" s="22" t="s">
        <v>85</v>
      </c>
      <c r="O39" s="21">
        <v>440600</v>
      </c>
      <c r="P39"/>
      <c r="Q39"/>
      <c r="R39"/>
      <c r="S39"/>
      <c r="T39"/>
    </row>
    <row r="40" spans="1:20" ht="135.75" customHeight="1" x14ac:dyDescent="0.25">
      <c r="B40" s="16" t="s">
        <v>177</v>
      </c>
      <c r="C40" s="17" t="s">
        <v>178</v>
      </c>
      <c r="D40" s="18" t="s">
        <v>268</v>
      </c>
      <c r="E40" s="18" t="s">
        <v>303</v>
      </c>
      <c r="F40" s="18" t="s">
        <v>164</v>
      </c>
      <c r="G40" s="18" t="s">
        <v>84</v>
      </c>
      <c r="H40" s="22" t="s">
        <v>269</v>
      </c>
      <c r="I40" s="20">
        <v>1</v>
      </c>
      <c r="J40" s="39"/>
      <c r="K40" s="39"/>
      <c r="L40" s="19">
        <v>1</v>
      </c>
      <c r="M40" s="39"/>
      <c r="N40" s="22" t="s">
        <v>85</v>
      </c>
      <c r="O40" s="21">
        <v>200000</v>
      </c>
      <c r="P40"/>
      <c r="Q40"/>
      <c r="R40"/>
      <c r="S40"/>
      <c r="T40"/>
    </row>
    <row r="41" spans="1:20" ht="95.25" thickBot="1" x14ac:dyDescent="0.3">
      <c r="B41" s="16" t="s">
        <v>179</v>
      </c>
      <c r="C41" s="17" t="s">
        <v>304</v>
      </c>
      <c r="D41" s="25" t="s">
        <v>270</v>
      </c>
      <c r="E41" s="18" t="s">
        <v>180</v>
      </c>
      <c r="F41" s="18" t="s">
        <v>164</v>
      </c>
      <c r="G41" s="18" t="s">
        <v>181</v>
      </c>
      <c r="H41" s="22" t="s">
        <v>182</v>
      </c>
      <c r="I41" s="20">
        <v>1</v>
      </c>
      <c r="J41" s="39"/>
      <c r="K41" s="39"/>
      <c r="L41" s="39"/>
      <c r="M41" s="19">
        <v>1</v>
      </c>
      <c r="N41" s="22" t="s">
        <v>183</v>
      </c>
      <c r="O41" s="21">
        <v>140000</v>
      </c>
      <c r="P41"/>
      <c r="Q41"/>
      <c r="R41"/>
      <c r="S41"/>
      <c r="T41"/>
    </row>
    <row r="42" spans="1:20" ht="27.75" customHeight="1" x14ac:dyDescent="0.25">
      <c r="B42" s="60" t="s">
        <v>184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/>
      <c r="P42" s="14"/>
      <c r="Q42" s="14"/>
    </row>
    <row r="43" spans="1:20" ht="104.25" customHeight="1" x14ac:dyDescent="0.25">
      <c r="A43" s="7"/>
      <c r="B43" s="16" t="s">
        <v>185</v>
      </c>
      <c r="C43" s="31" t="s">
        <v>186</v>
      </c>
      <c r="D43" s="25" t="s">
        <v>249</v>
      </c>
      <c r="E43" s="25" t="s">
        <v>187</v>
      </c>
      <c r="F43" s="25" t="s">
        <v>113</v>
      </c>
      <c r="G43" s="25" t="s">
        <v>188</v>
      </c>
      <c r="H43" s="36" t="s">
        <v>282</v>
      </c>
      <c r="I43" s="27">
        <v>1</v>
      </c>
      <c r="J43" s="40"/>
      <c r="K43" s="26">
        <v>1</v>
      </c>
      <c r="L43" s="41"/>
      <c r="M43" s="26">
        <v>2</v>
      </c>
      <c r="N43" s="36" t="s">
        <v>189</v>
      </c>
      <c r="O43" s="29">
        <v>3240193.19</v>
      </c>
      <c r="P43"/>
      <c r="Q43" s="9"/>
      <c r="R43"/>
      <c r="S43"/>
      <c r="T43"/>
    </row>
    <row r="44" spans="1:20" ht="71.25" customHeight="1" x14ac:dyDescent="0.25">
      <c r="A44" s="7"/>
      <c r="B44" s="68" t="s">
        <v>190</v>
      </c>
      <c r="C44" s="31" t="s">
        <v>191</v>
      </c>
      <c r="D44" s="18" t="s">
        <v>192</v>
      </c>
      <c r="E44" s="18" t="s">
        <v>283</v>
      </c>
      <c r="F44" s="18" t="s">
        <v>124</v>
      </c>
      <c r="G44" s="18" t="s">
        <v>193</v>
      </c>
      <c r="H44" s="22" t="s">
        <v>194</v>
      </c>
      <c r="I44" s="20">
        <v>4</v>
      </c>
      <c r="J44" s="19">
        <v>1</v>
      </c>
      <c r="K44" s="19">
        <v>2</v>
      </c>
      <c r="L44" s="19">
        <v>3</v>
      </c>
      <c r="M44" s="19">
        <v>4</v>
      </c>
      <c r="N44" s="22" t="s">
        <v>166</v>
      </c>
      <c r="O44" s="21">
        <v>6033473.8799999999</v>
      </c>
      <c r="P44" s="14"/>
      <c r="Q44" s="14"/>
    </row>
    <row r="45" spans="1:20" ht="92.25" customHeight="1" x14ac:dyDescent="0.25">
      <c r="A45" s="7"/>
      <c r="B45" s="68" t="s">
        <v>195</v>
      </c>
      <c r="C45" s="31" t="s">
        <v>196</v>
      </c>
      <c r="D45" s="18" t="s">
        <v>197</v>
      </c>
      <c r="E45" s="18" t="s">
        <v>305</v>
      </c>
      <c r="F45" s="18" t="s">
        <v>124</v>
      </c>
      <c r="G45" s="18" t="s">
        <v>284</v>
      </c>
      <c r="H45" s="22" t="s">
        <v>306</v>
      </c>
      <c r="I45" s="20">
        <v>4</v>
      </c>
      <c r="J45" s="19">
        <v>1</v>
      </c>
      <c r="K45" s="19">
        <v>2</v>
      </c>
      <c r="L45" s="19">
        <v>3</v>
      </c>
      <c r="M45" s="19">
        <v>4</v>
      </c>
      <c r="N45" s="22" t="s">
        <v>198</v>
      </c>
      <c r="O45" s="21">
        <v>1206694.78</v>
      </c>
      <c r="P45" s="14"/>
      <c r="Q45" s="14"/>
    </row>
    <row r="46" spans="1:20" ht="135.75" customHeight="1" x14ac:dyDescent="0.25">
      <c r="A46" s="7"/>
      <c r="B46" s="68" t="s">
        <v>199</v>
      </c>
      <c r="C46" s="31" t="s">
        <v>200</v>
      </c>
      <c r="D46" s="18" t="s">
        <v>201</v>
      </c>
      <c r="E46" s="18" t="s">
        <v>202</v>
      </c>
      <c r="F46" s="18" t="s">
        <v>144</v>
      </c>
      <c r="G46" s="18" t="s">
        <v>203</v>
      </c>
      <c r="H46" s="22" t="s">
        <v>204</v>
      </c>
      <c r="I46" s="16">
        <v>43</v>
      </c>
      <c r="J46" s="19">
        <v>8</v>
      </c>
      <c r="K46" s="19">
        <v>18</v>
      </c>
      <c r="L46" s="19">
        <v>31</v>
      </c>
      <c r="M46" s="19">
        <v>43</v>
      </c>
      <c r="N46" s="22" t="s">
        <v>205</v>
      </c>
      <c r="O46" s="21">
        <v>5486877.2800000003</v>
      </c>
      <c r="P46"/>
      <c r="Q46"/>
      <c r="R46"/>
      <c r="S46"/>
      <c r="T46"/>
    </row>
    <row r="47" spans="1:20" ht="72.75" customHeight="1" x14ac:dyDescent="0.25">
      <c r="A47" s="7"/>
      <c r="B47" s="68" t="s">
        <v>206</v>
      </c>
      <c r="C47" s="31" t="s">
        <v>207</v>
      </c>
      <c r="D47" s="18" t="s">
        <v>208</v>
      </c>
      <c r="E47" s="18" t="s">
        <v>209</v>
      </c>
      <c r="F47" s="18" t="s">
        <v>144</v>
      </c>
      <c r="G47" s="18" t="s">
        <v>210</v>
      </c>
      <c r="H47" s="22" t="s">
        <v>211</v>
      </c>
      <c r="I47" s="20">
        <v>1</v>
      </c>
      <c r="J47" s="38"/>
      <c r="K47" s="38"/>
      <c r="L47" s="38"/>
      <c r="M47" s="19">
        <v>1</v>
      </c>
      <c r="N47" s="22" t="s">
        <v>85</v>
      </c>
      <c r="O47" s="21">
        <v>2586350</v>
      </c>
      <c r="P47"/>
      <c r="Q47"/>
      <c r="R47"/>
      <c r="S47"/>
      <c r="T47"/>
    </row>
    <row r="48" spans="1:20" ht="70.5" customHeight="1" x14ac:dyDescent="0.25">
      <c r="A48" s="7"/>
      <c r="B48" s="68" t="s">
        <v>212</v>
      </c>
      <c r="C48" s="31" t="s">
        <v>213</v>
      </c>
      <c r="D48" s="18" t="s">
        <v>214</v>
      </c>
      <c r="E48" s="18" t="s">
        <v>215</v>
      </c>
      <c r="F48" s="18" t="s">
        <v>159</v>
      </c>
      <c r="G48" s="18" t="s">
        <v>145</v>
      </c>
      <c r="H48" s="22" t="s">
        <v>289</v>
      </c>
      <c r="I48" s="20">
        <v>4</v>
      </c>
      <c r="J48" s="19">
        <v>1</v>
      </c>
      <c r="K48" s="19">
        <v>2</v>
      </c>
      <c r="L48" s="19">
        <v>3</v>
      </c>
      <c r="M48" s="19">
        <v>4</v>
      </c>
      <c r="N48" s="22" t="s">
        <v>198</v>
      </c>
      <c r="O48" s="21">
        <v>1825000</v>
      </c>
      <c r="P48"/>
      <c r="Q48" s="9"/>
      <c r="R48"/>
      <c r="S48"/>
      <c r="T48"/>
    </row>
    <row r="49" spans="1:20" ht="81" customHeight="1" x14ac:dyDescent="0.25">
      <c r="A49" s="7"/>
      <c r="B49" s="68" t="s">
        <v>216</v>
      </c>
      <c r="C49" s="31" t="s">
        <v>217</v>
      </c>
      <c r="D49" s="18" t="s">
        <v>218</v>
      </c>
      <c r="E49" s="18" t="s">
        <v>219</v>
      </c>
      <c r="F49" s="18" t="s">
        <v>220</v>
      </c>
      <c r="G49" s="18" t="s">
        <v>145</v>
      </c>
      <c r="H49" s="22" t="s">
        <v>221</v>
      </c>
      <c r="I49" s="20">
        <v>4</v>
      </c>
      <c r="J49" s="19">
        <v>1</v>
      </c>
      <c r="K49" s="19">
        <v>2</v>
      </c>
      <c r="L49" s="19">
        <v>3</v>
      </c>
      <c r="M49" s="19">
        <v>4</v>
      </c>
      <c r="N49" s="22" t="s">
        <v>85</v>
      </c>
      <c r="O49" s="21">
        <v>165000</v>
      </c>
      <c r="P49"/>
      <c r="Q49"/>
      <c r="R49"/>
      <c r="S49"/>
      <c r="T49"/>
    </row>
    <row r="50" spans="1:20" ht="79.5" customHeight="1" x14ac:dyDescent="0.25">
      <c r="A50" s="7"/>
      <c r="B50" s="16" t="s">
        <v>222</v>
      </c>
      <c r="C50" s="17" t="s">
        <v>223</v>
      </c>
      <c r="D50" s="18" t="s">
        <v>224</v>
      </c>
      <c r="E50" s="18" t="s">
        <v>225</v>
      </c>
      <c r="F50" s="18" t="s">
        <v>159</v>
      </c>
      <c r="G50" s="18" t="s">
        <v>145</v>
      </c>
      <c r="H50" s="22" t="s">
        <v>292</v>
      </c>
      <c r="I50" s="20">
        <v>1</v>
      </c>
      <c r="J50" s="38"/>
      <c r="K50" s="38"/>
      <c r="L50" s="38"/>
      <c r="M50" s="19">
        <v>1</v>
      </c>
      <c r="N50" s="22" t="s">
        <v>198</v>
      </c>
      <c r="O50" s="21">
        <v>685000</v>
      </c>
      <c r="P50" s="8"/>
      <c r="Q50"/>
      <c r="R50"/>
      <c r="S50"/>
      <c r="T50"/>
    </row>
    <row r="51" spans="1:20" ht="88.5" customHeight="1" x14ac:dyDescent="0.25">
      <c r="A51" s="7"/>
      <c r="B51" s="68" t="s">
        <v>226</v>
      </c>
      <c r="C51" s="31" t="s">
        <v>227</v>
      </c>
      <c r="D51" s="18" t="s">
        <v>228</v>
      </c>
      <c r="E51" s="18" t="s">
        <v>229</v>
      </c>
      <c r="F51" s="18" t="s">
        <v>124</v>
      </c>
      <c r="G51" s="18" t="s">
        <v>307</v>
      </c>
      <c r="H51" s="22" t="s">
        <v>286</v>
      </c>
      <c r="I51" s="20">
        <v>4</v>
      </c>
      <c r="J51" s="19">
        <v>1</v>
      </c>
      <c r="K51" s="19">
        <v>2</v>
      </c>
      <c r="L51" s="19">
        <v>3</v>
      </c>
      <c r="M51" s="19">
        <v>4</v>
      </c>
      <c r="N51" s="22" t="s">
        <v>85</v>
      </c>
      <c r="O51" s="21">
        <v>120669.48</v>
      </c>
      <c r="P51" s="14"/>
      <c r="Q51" s="14"/>
    </row>
    <row r="52" spans="1:20" ht="94.5" customHeight="1" x14ac:dyDescent="0.25">
      <c r="A52" s="7"/>
      <c r="B52" s="16" t="s">
        <v>230</v>
      </c>
      <c r="C52" s="17" t="s">
        <v>290</v>
      </c>
      <c r="D52" s="18" t="s">
        <v>231</v>
      </c>
      <c r="E52" s="18" t="s">
        <v>232</v>
      </c>
      <c r="F52" s="18" t="s">
        <v>159</v>
      </c>
      <c r="G52" s="18" t="s">
        <v>145</v>
      </c>
      <c r="H52" s="22" t="s">
        <v>233</v>
      </c>
      <c r="I52" s="20">
        <v>4</v>
      </c>
      <c r="J52" s="19">
        <v>1</v>
      </c>
      <c r="K52" s="19">
        <v>2</v>
      </c>
      <c r="L52" s="19">
        <v>3</v>
      </c>
      <c r="M52" s="19">
        <v>4</v>
      </c>
      <c r="N52" s="22" t="s">
        <v>85</v>
      </c>
      <c r="O52" s="21">
        <v>1950000</v>
      </c>
      <c r="P52"/>
      <c r="Q52"/>
      <c r="R52"/>
      <c r="S52" s="3"/>
      <c r="T52"/>
    </row>
    <row r="53" spans="1:20" ht="108.75" customHeight="1" x14ac:dyDescent="0.25">
      <c r="A53" s="7"/>
      <c r="B53" s="16" t="s">
        <v>234</v>
      </c>
      <c r="C53" s="17" t="s">
        <v>235</v>
      </c>
      <c r="D53" s="18" t="s">
        <v>280</v>
      </c>
      <c r="E53" s="18" t="s">
        <v>281</v>
      </c>
      <c r="F53" s="18" t="s">
        <v>159</v>
      </c>
      <c r="G53" s="18" t="s">
        <v>145</v>
      </c>
      <c r="H53" s="22" t="s">
        <v>236</v>
      </c>
      <c r="I53" s="20">
        <v>1</v>
      </c>
      <c r="J53" s="38"/>
      <c r="K53" s="38"/>
      <c r="L53" s="38"/>
      <c r="M53" s="19">
        <v>1</v>
      </c>
      <c r="N53" s="22" t="s">
        <v>85</v>
      </c>
      <c r="O53" s="21">
        <v>1793073.62</v>
      </c>
      <c r="P53"/>
      <c r="Q53"/>
      <c r="R53"/>
      <c r="S53"/>
      <c r="T53"/>
    </row>
    <row r="54" spans="1:20" ht="24" x14ac:dyDescent="0.3">
      <c r="O54" s="37">
        <v>288941158</v>
      </c>
      <c r="P54" s="32"/>
    </row>
    <row r="56" spans="1:20" ht="5.25" customHeight="1" x14ac:dyDescent="0.25">
      <c r="P56" s="2"/>
      <c r="Q56" s="15"/>
    </row>
    <row r="57" spans="1:20" hidden="1" x14ac:dyDescent="0.25">
      <c r="P57" s="2"/>
    </row>
    <row r="58" spans="1:20" hidden="1" x14ac:dyDescent="0.25">
      <c r="P58" s="2"/>
    </row>
    <row r="59" spans="1:20" x14ac:dyDescent="0.25">
      <c r="P59" s="2"/>
    </row>
  </sheetData>
  <mergeCells count="19">
    <mergeCell ref="B7:O7"/>
    <mergeCell ref="B8:O8"/>
    <mergeCell ref="B16:O16"/>
    <mergeCell ref="B42:O42"/>
    <mergeCell ref="I2:I3"/>
    <mergeCell ref="J2:M2"/>
    <mergeCell ref="B4:O4"/>
    <mergeCell ref="B5:O5"/>
    <mergeCell ref="B6:O6"/>
    <mergeCell ref="B1:G1"/>
    <mergeCell ref="H1:M1"/>
    <mergeCell ref="N1:O2"/>
    <mergeCell ref="B2:B3"/>
    <mergeCell ref="C2:C3"/>
    <mergeCell ref="D2:D3"/>
    <mergeCell ref="E2:E3"/>
    <mergeCell ref="F2:F3"/>
    <mergeCell ref="G2:G3"/>
    <mergeCell ref="H2:H3"/>
  </mergeCells>
  <pageMargins left="0.7" right="0.7" top="0.44" bottom="0.12" header="0.3" footer="0.3"/>
  <pageSetup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General 2026 REVISADO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ONESVIE</dc:creator>
  <cp:keywords/>
  <dc:description/>
  <cp:lastModifiedBy>Ernesto Rafael Ventura Rosario</cp:lastModifiedBy>
  <cp:revision/>
  <dcterms:created xsi:type="dcterms:W3CDTF">2025-04-22T19:47:34Z</dcterms:created>
  <dcterms:modified xsi:type="dcterms:W3CDTF">2026-06-11T16:06:06Z</dcterms:modified>
  <cp:category/>
  <cp:contentStatus/>
</cp:coreProperties>
</file>