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SEPTIEMBRE 2025\"/>
    </mc:Choice>
  </mc:AlternateContent>
  <xr:revisionPtr revIDLastSave="0" documentId="8_{51F5FAC5-1A67-418F-B29B-1852AC00A6FC}" xr6:coauthVersionLast="47" xr6:coauthVersionMax="47" xr10:uidLastSave="{00000000-0000-0000-0000-000000000000}"/>
  <bookViews>
    <workbookView xWindow="-120" yWindow="-120" windowWidth="29040" windowHeight="15720" xr2:uid="{D0346C0B-7FFC-4C51-9F43-C1A421FCEFD1}"/>
  </bookViews>
  <sheets>
    <sheet name="NOMINA SUPLENCIA SEPTIEMB 2025" sheetId="1" r:id="rId1"/>
  </sheets>
  <definedNames>
    <definedName name="_xlnm.Print_Area" localSheetId="0">'NOMINA SUPLENCIA SEPTIEMB 2025'!$A$1:$M$63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D41" i="1"/>
  <c r="M39" i="1"/>
  <c r="M38" i="1"/>
  <c r="L32" i="1"/>
  <c r="M32" i="1" s="1"/>
  <c r="L31" i="1"/>
  <c r="M31" i="1" s="1"/>
  <c r="M28" i="1"/>
  <c r="L28" i="1"/>
  <c r="L27" i="1"/>
  <c r="M27" i="1" s="1"/>
  <c r="K24" i="1"/>
  <c r="J24" i="1"/>
  <c r="I24" i="1"/>
  <c r="H24" i="1"/>
  <c r="L24" i="1" s="1"/>
  <c r="G24" i="1"/>
  <c r="E24" i="1"/>
  <c r="M23" i="1"/>
  <c r="L23" i="1"/>
  <c r="L20" i="1"/>
  <c r="K20" i="1"/>
  <c r="J20" i="1"/>
  <c r="I20" i="1"/>
  <c r="H20" i="1"/>
  <c r="G20" i="1"/>
  <c r="M20" i="1" s="1"/>
  <c r="F20" i="1"/>
  <c r="E20" i="1"/>
  <c r="L19" i="1"/>
  <c r="M19" i="1" s="1"/>
  <c r="K16" i="1"/>
  <c r="J16" i="1"/>
  <c r="I16" i="1"/>
  <c r="I41" i="1" s="1"/>
  <c r="H16" i="1"/>
  <c r="H41" i="1" s="1"/>
  <c r="G16" i="1"/>
  <c r="F16" i="1"/>
  <c r="E16" i="1"/>
  <c r="E41" i="1" s="1"/>
  <c r="L15" i="1"/>
  <c r="M15" i="1" s="1"/>
  <c r="M16" i="1" s="1"/>
  <c r="M24" i="1" l="1"/>
  <c r="M41" i="1" s="1"/>
  <c r="L16" i="1"/>
  <c r="L41" i="1" s="1"/>
</calcChain>
</file>

<file path=xl/sharedStrings.xml><?xml version="1.0" encoding="utf-8"?>
<sst xmlns="http://schemas.openxmlformats.org/spreadsheetml/2006/main" count="58" uniqueCount="49">
  <si>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</si>
  <si>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</si>
  <si>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</si>
  <si>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SEPTIEMBRE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</si>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</sst>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1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6" borderId="1" xfId="0" applyFont="1" applyFill="1" applyBorder="1"/>
    <xf numFmtId="0" fontId="4" fillId="2" borderId="1" xfId="0" applyFont="1" applyFill="1" applyBorder="1"/>
    <xf numFmtId="0" fontId="6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1772972</xdr:colOff>
      <xdr:row>1</xdr:row>
      <xdr:rowOff>29748</xdr:rowOff>
    </xdr:from>
    <xdr:to>
      <xdr:col>3</xdr:col>
      <xdr:colOff>3226100</xdr:colOff>
      <xdr:row>4</xdr:row>
      <xdr:rowOff>181607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69F386E-C487-4D6A-B1C1-8DF85C70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072" y="220248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2991961</xdr:colOff>
      <xdr:row>1</xdr:row>
      <xdr:rowOff>75652</xdr:rowOff>
    </xdr:from>
    <xdr:to>
      <xdr:col>4</xdr:col>
      <xdr:colOff>610026</xdr:colOff>
      <xdr:row>4</xdr:row>
      <xdr:rowOff>176068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72E8588-C4A9-41AD-BEB1-38AC3ADF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4061" y="266152"/>
          <a:ext cx="1304240" cy="6719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49</xdr:row>
      <xdr:rowOff>137113</xdr:rowOff>
    </xdr:from>
    <xdr:to>
      <xdr:col>3</xdr:col>
      <xdr:colOff>1947113</xdr:colOff>
      <xdr:row>54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007224-09B9-483B-898E-E5937824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071438" y="11605213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2845989</xdr:colOff>
      <xdr:row>50</xdr:row>
      <xdr:rowOff>6516</xdr:rowOff>
    </xdr:from>
    <xdr:to>
      <xdr:col>4</xdr:col>
      <xdr:colOff>360394</xdr:colOff>
      <xdr:row>54</xdr:row>
      <xdr:rowOff>152342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A0758E-1D82-4334-B043-9E3163B51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218089" y="11665116"/>
          <a:ext cx="1200580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1863-9CA6-47FF-BBB3-2FB0CD75ADDB}">
  <sheetPr>
    <pageSetUpPr fitToPage="1"/>
  </sheetPr>
  <dimension ref="A6:M78"/>
  <sheetViews>
    <sheetView showGridLines="0" tabSelected="1" topLeftCell="B1" zoomScale="110" zoomScaleNormal="110" workbookViewId="0">
      <selection activeCell="B3" sqref="B3"/>
    </sheetView>
  </sheetViews>
  <sheetFormatPr baseColWidth="10" defaultRowHeight="15" x14ac:dyDescent="0.25"/>
  <cols>
    <col min="1" max="1" width="1.42578125" hidden="1" customWidth="1"/>
    <col min="2" max="2" width="72.140625" customWidth="1"/>
    <col min="3" max="3" width="8.42578125" customWidth="1"/>
    <col min="4" max="4" width="55.28515625" customWidth="1"/>
    <col min="5" max="5" width="15.42578125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36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36.7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34.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31.5" customHeight="1" x14ac:dyDescent="0.25">
      <c r="B22" s="33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32.25" customHeight="1" x14ac:dyDescent="0.25">
      <c r="B23" s="28" t="s">
        <v>28</v>
      </c>
      <c r="C23" s="10" t="s">
        <v>25</v>
      </c>
      <c r="D23" s="34" t="s">
        <v>29</v>
      </c>
      <c r="E23" s="17">
        <v>20000</v>
      </c>
      <c r="F23" s="35">
        <v>0</v>
      </c>
      <c r="G23" s="17">
        <v>20000</v>
      </c>
      <c r="H23" s="17">
        <v>574</v>
      </c>
      <c r="I23" s="17">
        <v>4704.5</v>
      </c>
      <c r="J23" s="17">
        <v>608</v>
      </c>
      <c r="K23" s="36">
        <v>0</v>
      </c>
      <c r="L23" s="17">
        <f>+H23+I23+J23</f>
        <v>5886.5</v>
      </c>
      <c r="M23" s="17">
        <f>+G23-L23</f>
        <v>14113.5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f>SUM(E23)</f>
        <v>20000</v>
      </c>
      <c r="F24" s="24">
        <v>0</v>
      </c>
      <c r="G24" s="23">
        <f>SUM(G23)</f>
        <v>20000</v>
      </c>
      <c r="H24" s="23">
        <f t="shared" ref="H24:J24" si="2">SUM(H23)</f>
        <v>574</v>
      </c>
      <c r="I24" s="23">
        <f t="shared" si="2"/>
        <v>4704.5</v>
      </c>
      <c r="J24" s="23">
        <f t="shared" si="2"/>
        <v>608</v>
      </c>
      <c r="K24" s="25">
        <f t="shared" ref="K24" si="3">+K23</f>
        <v>0</v>
      </c>
      <c r="L24" s="32">
        <f>+H24+I24+J24</f>
        <v>5886.5</v>
      </c>
      <c r="M24" s="32">
        <f>+G24-L24</f>
        <v>14113.5</v>
      </c>
    </row>
    <row r="25" spans="2:13" s="26" customFormat="1" ht="15" customHeight="1" x14ac:dyDescent="0.25">
      <c r="B25" s="21"/>
      <c r="C25" s="21"/>
      <c r="D25" s="22"/>
      <c r="E25" s="23"/>
      <c r="F25" s="24"/>
      <c r="G25" s="32"/>
      <c r="H25" s="32"/>
      <c r="I25" s="32"/>
      <c r="J25" s="32"/>
      <c r="K25" s="25"/>
      <c r="L25" s="32"/>
      <c r="M25" s="32"/>
    </row>
    <row r="26" spans="2:13" s="26" customFormat="1" ht="15" customHeight="1" x14ac:dyDescent="0.25">
      <c r="B26" s="21" t="s">
        <v>30</v>
      </c>
      <c r="C26" s="21"/>
      <c r="D26" s="22"/>
      <c r="E26" s="23"/>
      <c r="F26" s="24"/>
      <c r="G26" s="32"/>
      <c r="H26" s="32"/>
      <c r="I26" s="32"/>
      <c r="J26" s="32"/>
      <c r="K26" s="25"/>
      <c r="L26" s="32"/>
      <c r="M26" s="32"/>
    </row>
    <row r="27" spans="2:13" s="26" customFormat="1" ht="15" customHeight="1" x14ac:dyDescent="0.25">
      <c r="B27" s="28" t="s">
        <v>31</v>
      </c>
      <c r="C27" s="10" t="s">
        <v>25</v>
      </c>
      <c r="D27" s="28" t="s">
        <v>32</v>
      </c>
      <c r="E27" s="17">
        <v>25000</v>
      </c>
      <c r="F27" s="35">
        <v>0</v>
      </c>
      <c r="G27" s="17">
        <v>25000</v>
      </c>
      <c r="H27" s="17">
        <v>717.5</v>
      </c>
      <c r="I27" s="17">
        <v>4841.1899999999996</v>
      </c>
      <c r="J27" s="17">
        <v>760</v>
      </c>
      <c r="K27" s="36">
        <v>0</v>
      </c>
      <c r="L27" s="17">
        <f>+H27+I27+J27</f>
        <v>6318.69</v>
      </c>
      <c r="M27" s="17">
        <f>+G27-L27</f>
        <v>18681.310000000001</v>
      </c>
    </row>
    <row r="28" spans="2:13" s="26" customFormat="1" ht="15" customHeight="1" x14ac:dyDescent="0.25">
      <c r="B28" s="21" t="s">
        <v>22</v>
      </c>
      <c r="C28" s="21"/>
      <c r="D28" s="22">
        <v>1</v>
      </c>
      <c r="E28" s="23">
        <v>25000</v>
      </c>
      <c r="F28" s="24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5">
        <v>0</v>
      </c>
      <c r="L28" s="32">
        <f>+H28+I28+J28</f>
        <v>6318.69</v>
      </c>
      <c r="M28" s="32">
        <f>+G28-L28</f>
        <v>18681.310000000001</v>
      </c>
    </row>
    <row r="29" spans="2:13" s="26" customFormat="1" ht="15" customHeight="1" x14ac:dyDescent="0.25">
      <c r="B29" s="21"/>
      <c r="C29" s="21"/>
      <c r="D29" s="22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30.75" customHeight="1" x14ac:dyDescent="0.25">
      <c r="B30" s="33" t="s">
        <v>33</v>
      </c>
      <c r="C30" s="21"/>
      <c r="D30" s="22"/>
      <c r="E30" s="23"/>
      <c r="F30" s="24"/>
      <c r="G30" s="32"/>
      <c r="H30" s="32"/>
      <c r="I30" s="32"/>
      <c r="J30" s="32"/>
      <c r="K30" s="25"/>
      <c r="L30" s="32"/>
      <c r="M30" s="32"/>
    </row>
    <row r="31" spans="2:13" s="26" customFormat="1" ht="32.25" customHeight="1" x14ac:dyDescent="0.25">
      <c r="B31" s="15" t="s">
        <v>34</v>
      </c>
      <c r="C31" s="37" t="s">
        <v>25</v>
      </c>
      <c r="D31" s="16" t="s">
        <v>35</v>
      </c>
      <c r="E31" s="17">
        <v>20000</v>
      </c>
      <c r="F31" s="18">
        <v>0</v>
      </c>
      <c r="G31" s="19">
        <v>20000</v>
      </c>
      <c r="H31" s="19">
        <v>574</v>
      </c>
      <c r="I31" s="19">
        <v>4704.5</v>
      </c>
      <c r="J31" s="19">
        <v>608</v>
      </c>
      <c r="K31" s="20">
        <v>0</v>
      </c>
      <c r="L31" s="19">
        <f>SUM(H31:K31)</f>
        <v>5886.5</v>
      </c>
      <c r="M31" s="19">
        <f>+E31-L31</f>
        <v>14113.5</v>
      </c>
    </row>
    <row r="32" spans="2:13" s="26" customFormat="1" ht="15" customHeight="1" x14ac:dyDescent="0.25">
      <c r="B32" s="21" t="s">
        <v>22</v>
      </c>
      <c r="C32" s="21"/>
      <c r="D32" s="22">
        <v>1</v>
      </c>
      <c r="E32" s="23">
        <v>20000</v>
      </c>
      <c r="F32" s="24">
        <v>0</v>
      </c>
      <c r="G32" s="32">
        <v>20000</v>
      </c>
      <c r="H32" s="32">
        <v>574</v>
      </c>
      <c r="I32" s="32">
        <v>4704.5</v>
      </c>
      <c r="J32" s="32">
        <v>608</v>
      </c>
      <c r="K32" s="25">
        <v>0</v>
      </c>
      <c r="L32" s="32">
        <f>SUM(H32:K32)</f>
        <v>5886.5</v>
      </c>
      <c r="M32" s="32">
        <f>+E32-L32</f>
        <v>14113.5</v>
      </c>
    </row>
    <row r="33" spans="2:13" s="26" customFormat="1" ht="15" customHeight="1" x14ac:dyDescent="0.25">
      <c r="B33" s="21"/>
      <c r="C33" s="21"/>
      <c r="D33" s="22"/>
      <c r="E33" s="23"/>
      <c r="F33" s="24"/>
      <c r="G33" s="32"/>
      <c r="H33" s="32"/>
      <c r="I33" s="32"/>
      <c r="J33" s="32"/>
      <c r="K33" s="25"/>
      <c r="L33" s="32"/>
      <c r="M33" s="32"/>
    </row>
    <row r="34" spans="2:13" s="26" customFormat="1" ht="15" customHeight="1" x14ac:dyDescent="0.25">
      <c r="B34" s="38" t="s">
        <v>36</v>
      </c>
      <c r="C34" s="39"/>
      <c r="D34" s="40"/>
      <c r="E34" s="17"/>
      <c r="F34" s="18"/>
      <c r="G34" s="19"/>
      <c r="H34" s="19"/>
      <c r="I34" s="19"/>
      <c r="J34" s="19"/>
      <c r="K34" s="20"/>
      <c r="L34" s="19"/>
      <c r="M34" s="19"/>
    </row>
    <row r="35" spans="2:13" s="26" customFormat="1" ht="15" customHeight="1" x14ac:dyDescent="0.25">
      <c r="B35" s="41" t="s">
        <v>37</v>
      </c>
      <c r="C35" s="39" t="s">
        <v>20</v>
      </c>
      <c r="D35" s="40" t="s">
        <v>38</v>
      </c>
      <c r="E35" s="17">
        <v>45000</v>
      </c>
      <c r="F35" s="18">
        <v>0</v>
      </c>
      <c r="G35" s="19">
        <v>45000</v>
      </c>
      <c r="H35" s="19">
        <v>1291.5</v>
      </c>
      <c r="I35" s="19">
        <v>9545.69</v>
      </c>
      <c r="J35" s="19">
        <v>1368</v>
      </c>
      <c r="K35" s="20">
        <v>0</v>
      </c>
      <c r="L35" s="19">
        <v>12205.19</v>
      </c>
      <c r="M35" s="19">
        <v>32794.81</v>
      </c>
    </row>
    <row r="36" spans="2:13" s="26" customFormat="1" ht="15" customHeight="1" x14ac:dyDescent="0.25">
      <c r="B36" s="41"/>
      <c r="C36" s="39"/>
      <c r="D36" s="42">
        <v>1</v>
      </c>
      <c r="E36" s="23">
        <v>45000</v>
      </c>
      <c r="F36" s="24">
        <v>0</v>
      </c>
      <c r="G36" s="32">
        <v>45000</v>
      </c>
      <c r="H36" s="32">
        <v>1291.5</v>
      </c>
      <c r="I36" s="32">
        <v>9545.69</v>
      </c>
      <c r="J36" s="32">
        <v>1368</v>
      </c>
      <c r="K36" s="25">
        <v>0</v>
      </c>
      <c r="L36" s="32">
        <v>12205.19</v>
      </c>
      <c r="M36" s="32">
        <v>32794.81</v>
      </c>
    </row>
    <row r="37" spans="2:13" s="26" customFormat="1" ht="15" customHeight="1" x14ac:dyDescent="0.25">
      <c r="B37" s="38" t="s">
        <v>39</v>
      </c>
      <c r="C37" s="39"/>
      <c r="D37" s="42"/>
      <c r="E37" s="23"/>
      <c r="F37" s="24"/>
      <c r="G37" s="32"/>
      <c r="H37" s="32"/>
      <c r="I37" s="32"/>
      <c r="J37" s="32"/>
      <c r="K37" s="25"/>
      <c r="L37" s="32"/>
      <c r="M37" s="32"/>
    </row>
    <row r="38" spans="2:13" s="26" customFormat="1" ht="15" customHeight="1" x14ac:dyDescent="0.25">
      <c r="B38" s="41" t="s">
        <v>40</v>
      </c>
      <c r="C38" s="39" t="s">
        <v>25</v>
      </c>
      <c r="D38" s="40" t="s">
        <v>41</v>
      </c>
      <c r="E38" s="17">
        <v>11500</v>
      </c>
      <c r="F38" s="18">
        <v>0</v>
      </c>
      <c r="G38" s="19">
        <v>11500</v>
      </c>
      <c r="H38" s="19">
        <v>330.05</v>
      </c>
      <c r="I38" s="19">
        <v>1623.06</v>
      </c>
      <c r="J38" s="19">
        <v>349.6</v>
      </c>
      <c r="K38" s="20">
        <v>0</v>
      </c>
      <c r="L38" s="19">
        <v>2302.71</v>
      </c>
      <c r="M38" s="19">
        <f>+G38-L38</f>
        <v>9197.2900000000009</v>
      </c>
    </row>
    <row r="39" spans="2:13" s="26" customFormat="1" ht="15" customHeight="1" x14ac:dyDescent="0.25">
      <c r="B39" s="41"/>
      <c r="C39" s="39"/>
      <c r="D39" s="42">
        <v>1</v>
      </c>
      <c r="E39" s="23">
        <v>11500</v>
      </c>
      <c r="F39" s="24">
        <v>0</v>
      </c>
      <c r="G39" s="32">
        <v>11500</v>
      </c>
      <c r="H39" s="32">
        <v>330.05</v>
      </c>
      <c r="I39" s="32">
        <v>1623.06</v>
      </c>
      <c r="J39" s="32">
        <v>349.6</v>
      </c>
      <c r="K39" s="25">
        <v>0</v>
      </c>
      <c r="L39" s="32">
        <v>2302.71</v>
      </c>
      <c r="M39" s="32">
        <f>SUM(M38)</f>
        <v>9197.2900000000009</v>
      </c>
    </row>
    <row r="40" spans="2:13" s="26" customFormat="1" ht="15" customHeight="1" x14ac:dyDescent="0.25">
      <c r="B40" s="21"/>
      <c r="C40" s="21"/>
      <c r="D40" s="22"/>
      <c r="E40" s="23"/>
      <c r="F40" s="24"/>
      <c r="G40" s="32"/>
      <c r="H40" s="32"/>
      <c r="I40" s="32"/>
      <c r="J40" s="32"/>
      <c r="K40" s="25"/>
      <c r="L40" s="32"/>
      <c r="M40" s="32"/>
    </row>
    <row r="41" spans="2:13" ht="18.75" customHeight="1" x14ac:dyDescent="0.3">
      <c r="B41" s="43" t="s">
        <v>42</v>
      </c>
      <c r="C41" s="44"/>
      <c r="D41" s="45">
        <f>+D16+D20+D28+D36+D39+D32+D24</f>
        <v>7</v>
      </c>
      <c r="E41" s="46">
        <f>+E16+E20+E24+E28+E32+E36+E39</f>
        <v>201500</v>
      </c>
      <c r="F41" s="47">
        <v>0</v>
      </c>
      <c r="G41" s="46">
        <f t="shared" ref="G41:L41" si="4">+G16+G20+G24+G28+G32+G36+G39</f>
        <v>201500</v>
      </c>
      <c r="H41" s="46">
        <f t="shared" si="4"/>
        <v>5783.05</v>
      </c>
      <c r="I41" s="46">
        <f t="shared" si="4"/>
        <v>44236.94</v>
      </c>
      <c r="J41" s="46">
        <f t="shared" si="4"/>
        <v>6125.6</v>
      </c>
      <c r="K41" s="48">
        <v>0</v>
      </c>
      <c r="L41" s="46">
        <f t="shared" si="4"/>
        <v>56145.590000000004</v>
      </c>
      <c r="M41" s="46">
        <f>+M16+M20+M24+M28+M32+M36+M39</f>
        <v>145354.41</v>
      </c>
    </row>
    <row r="45" spans="2:13" ht="9.75" customHeight="1" x14ac:dyDescent="0.25"/>
    <row r="46" spans="2:13" ht="10.5" customHeight="1" x14ac:dyDescent="0.25"/>
    <row r="48" spans="2:13" ht="39.75" customHeight="1" x14ac:dyDescent="0.25"/>
    <row r="49" spans="2:13" ht="39.75" customHeight="1" x14ac:dyDescent="0.25"/>
    <row r="52" spans="2:13" ht="38.25" customHeight="1" x14ac:dyDescent="0.25">
      <c r="B52" s="49"/>
      <c r="C52" s="49"/>
      <c r="D52" s="50"/>
      <c r="E52" s="51"/>
      <c r="F52" s="52"/>
      <c r="G52" s="53" t="s">
        <v>43</v>
      </c>
      <c r="H52" s="53"/>
      <c r="I52" s="53"/>
      <c r="J52" s="53"/>
      <c r="K52" s="53"/>
      <c r="L52" s="53"/>
      <c r="M52" s="51"/>
    </row>
    <row r="53" spans="2:13" x14ac:dyDescent="0.25">
      <c r="B53" s="54" t="s">
        <v>44</v>
      </c>
      <c r="C53" s="55"/>
      <c r="D53" s="56"/>
      <c r="E53" s="57"/>
      <c r="F53" s="57"/>
      <c r="G53" s="58" t="s">
        <v>45</v>
      </c>
      <c r="H53" s="58"/>
      <c r="I53" s="58"/>
      <c r="J53" s="58"/>
      <c r="K53" s="58"/>
      <c r="L53" s="58"/>
      <c r="M53" s="59"/>
    </row>
    <row r="54" spans="2:13" x14ac:dyDescent="0.25">
      <c r="B54" s="49" t="s">
        <v>46</v>
      </c>
      <c r="C54" s="49"/>
      <c r="D54" s="57"/>
      <c r="E54" s="57"/>
      <c r="F54" s="60"/>
      <c r="G54" s="61" t="s">
        <v>47</v>
      </c>
      <c r="H54" s="61"/>
      <c r="I54" s="61"/>
      <c r="J54" s="61"/>
      <c r="K54" s="61"/>
      <c r="L54" s="61"/>
      <c r="M54" s="57"/>
    </row>
    <row r="55" spans="2:13" ht="14.25" customHeight="1" x14ac:dyDescent="0.25">
      <c r="B55" s="55"/>
      <c r="C55" s="55"/>
      <c r="D55" s="62"/>
      <c r="E55" s="63"/>
      <c r="F55" s="60"/>
      <c r="G55" s="57"/>
      <c r="H55" s="64"/>
      <c r="I55" s="64"/>
      <c r="J55" s="64"/>
      <c r="K55" s="64"/>
      <c r="L55" s="64"/>
      <c r="M55" s="64"/>
    </row>
    <row r="56" spans="2:13" ht="14.25" customHeight="1" x14ac:dyDescent="0.25">
      <c r="B56" s="55"/>
      <c r="C56" s="55"/>
      <c r="D56" s="62"/>
      <c r="E56" s="63"/>
      <c r="F56" s="60"/>
      <c r="G56" s="57"/>
      <c r="H56" s="65"/>
      <c r="I56" s="65"/>
      <c r="J56" s="65"/>
      <c r="K56" s="65"/>
      <c r="L56" s="65"/>
      <c r="M56" s="65"/>
    </row>
    <row r="57" spans="2:13" ht="14.25" customHeight="1" x14ac:dyDescent="0.25">
      <c r="B57" s="55"/>
      <c r="C57" s="55"/>
      <c r="D57" s="62"/>
      <c r="E57" s="63"/>
      <c r="F57" s="60"/>
      <c r="G57" s="57"/>
      <c r="H57" s="65"/>
      <c r="I57" s="65"/>
      <c r="J57" s="65"/>
      <c r="K57" s="65"/>
      <c r="L57" s="65"/>
      <c r="M57" s="65"/>
    </row>
    <row r="58" spans="2:13" ht="29.25" customHeight="1" x14ac:dyDescent="0.25">
      <c r="B58" s="55"/>
      <c r="C58" s="55"/>
      <c r="D58" s="62"/>
      <c r="E58" s="63"/>
      <c r="F58" s="60"/>
      <c r="G58" s="57"/>
      <c r="H58" s="65"/>
      <c r="I58" s="65"/>
      <c r="J58" s="65"/>
      <c r="K58" s="65"/>
      <c r="L58" s="65"/>
      <c r="M58" s="65"/>
    </row>
    <row r="59" spans="2:13" ht="14.25" customHeight="1" x14ac:dyDescent="0.25">
      <c r="B59" s="55"/>
      <c r="C59" s="55"/>
      <c r="D59" s="62"/>
      <c r="E59" s="63"/>
      <c r="F59" s="60"/>
      <c r="G59" s="57"/>
      <c r="H59" s="65"/>
      <c r="I59" s="65"/>
      <c r="J59" s="65"/>
      <c r="K59" s="65"/>
      <c r="L59" s="65"/>
      <c r="M59" s="65"/>
    </row>
    <row r="60" spans="2:13" ht="63" customHeight="1" x14ac:dyDescent="0.25">
      <c r="B60" s="55"/>
      <c r="C60" s="55"/>
      <c r="D60" s="62"/>
      <c r="E60" s="63"/>
      <c r="F60" s="60"/>
      <c r="G60" s="57"/>
      <c r="H60" s="65"/>
      <c r="I60" s="65"/>
      <c r="J60" s="65"/>
      <c r="K60" s="65"/>
      <c r="L60" s="65"/>
      <c r="M60" s="65"/>
    </row>
    <row r="61" spans="2:13" ht="14.25" customHeight="1" x14ac:dyDescent="0.25">
      <c r="B61" s="55"/>
      <c r="C61" s="55"/>
      <c r="D61" s="62"/>
      <c r="E61" s="63"/>
      <c r="F61" s="60"/>
      <c r="G61" s="57"/>
      <c r="H61" s="65"/>
      <c r="I61" s="65"/>
      <c r="J61" s="65"/>
      <c r="K61" s="65"/>
      <c r="L61" s="65"/>
      <c r="M61" s="65"/>
    </row>
    <row r="62" spans="2:13" ht="14.25" customHeight="1" x14ac:dyDescent="0.25">
      <c r="B62" s="55"/>
      <c r="C62" s="55"/>
      <c r="D62" s="62"/>
      <c r="E62" s="63"/>
      <c r="F62" s="60"/>
      <c r="G62" s="57"/>
      <c r="H62" s="65"/>
      <c r="I62" s="65"/>
      <c r="J62" s="65"/>
      <c r="K62" s="65"/>
      <c r="L62" s="65"/>
      <c r="M62" s="65"/>
    </row>
    <row r="63" spans="2:13" ht="14.25" customHeight="1" x14ac:dyDescent="0.25">
      <c r="B63" s="55"/>
      <c r="C63" s="55"/>
      <c r="D63" s="62"/>
      <c r="E63" s="63"/>
      <c r="F63" s="60"/>
      <c r="G63" s="57"/>
      <c r="H63" s="65"/>
      <c r="I63" s="65"/>
      <c r="J63" s="65"/>
      <c r="K63" s="65"/>
      <c r="L63" s="65"/>
      <c r="M63" s="65"/>
    </row>
    <row r="64" spans="2:13" ht="14.25" customHeight="1" x14ac:dyDescent="0.25">
      <c r="B64" s="55"/>
      <c r="C64" s="55"/>
      <c r="D64" s="62"/>
      <c r="E64" s="63"/>
      <c r="F64" s="60"/>
      <c r="G64" s="57"/>
      <c r="H64" s="65"/>
      <c r="I64" s="65"/>
      <c r="J64" s="65"/>
      <c r="K64" s="65"/>
      <c r="L64" s="65"/>
      <c r="M64" s="65"/>
    </row>
    <row r="65" spans="2:13" ht="14.25" customHeight="1" x14ac:dyDescent="0.25">
      <c r="B65" s="55"/>
      <c r="C65" s="55"/>
      <c r="D65" s="62"/>
      <c r="E65" s="63"/>
      <c r="F65" s="60"/>
      <c r="G65" s="57"/>
      <c r="H65" s="65"/>
      <c r="I65" s="65"/>
      <c r="J65" s="65"/>
      <c r="K65" s="65"/>
      <c r="L65" s="65"/>
      <c r="M65" s="65"/>
    </row>
    <row r="66" spans="2:13" ht="14.25" customHeight="1" x14ac:dyDescent="0.25">
      <c r="B66" s="55"/>
      <c r="C66" s="55"/>
      <c r="D66" s="62"/>
      <c r="E66" s="63"/>
      <c r="F66" s="60"/>
      <c r="G66" s="57"/>
      <c r="H66" s="65"/>
      <c r="I66" s="65"/>
      <c r="J66" s="65"/>
      <c r="K66" s="65"/>
      <c r="L66" s="65"/>
      <c r="M66" s="65"/>
    </row>
    <row r="67" spans="2:13" ht="14.25" customHeight="1" x14ac:dyDescent="0.25">
      <c r="B67" s="55"/>
      <c r="C67" s="55"/>
      <c r="D67" s="62"/>
      <c r="E67" s="63"/>
      <c r="F67" s="60"/>
      <c r="G67" s="57"/>
      <c r="H67" s="65"/>
      <c r="I67" s="65"/>
      <c r="J67" s="65"/>
      <c r="K67" s="65"/>
      <c r="L67" s="65"/>
      <c r="M67" s="65"/>
    </row>
    <row r="68" spans="2:13" x14ac:dyDescent="0.25">
      <c r="B68" s="3"/>
      <c r="C68" s="3"/>
      <c r="D68" s="14"/>
      <c r="E68" s="66"/>
      <c r="F68" s="2"/>
      <c r="G68" s="2"/>
      <c r="H68" s="2"/>
      <c r="I68" s="2"/>
      <c r="J68" s="2"/>
      <c r="K68" s="67"/>
      <c r="L68" s="67"/>
      <c r="M68" s="14"/>
    </row>
    <row r="69" spans="2:13" ht="15" customHeight="1" x14ac:dyDescent="0.25">
      <c r="E69" t="s">
        <v>48</v>
      </c>
    </row>
    <row r="73" spans="2:13" ht="12" customHeight="1" x14ac:dyDescent="0.25"/>
    <row r="74" spans="2:13" hidden="1" x14ac:dyDescent="0.25"/>
    <row r="75" spans="2:13" hidden="1" x14ac:dyDescent="0.25"/>
    <row r="76" spans="2:13" ht="3" hidden="1" customHeight="1" x14ac:dyDescent="0.25"/>
    <row r="77" spans="2:13" hidden="1" x14ac:dyDescent="0.25"/>
    <row r="78" spans="2:13" hidden="1" x14ac:dyDescent="0.25"/>
  </sheetData>
  <mergeCells count="21">
    <mergeCell ref="G52:L52"/>
    <mergeCell ref="G53:L53"/>
    <mergeCell ref="G54:L54"/>
    <mergeCell ref="H55:M55"/>
    <mergeCell ref="F68:J68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SEPTIEMB 2025</vt:lpstr>
      <vt:lpstr>'NOMINA SUPLENCIA SEPTIEMB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2025-10-06T13:46:44Z</dcterms:created>
  <dcterms:modified xsi:type="dcterms:W3CDTF">2025-10-06T13:47:48Z</dcterms:modified>
</cp:coreProperties>
</file>