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TRANSPARENCIA SEPTIEMBRE 2025\"/>
    </mc:Choice>
  </mc:AlternateContent>
  <xr:revisionPtr revIDLastSave="0" documentId="8_{78AA389A-363B-41F3-96B9-A79EA7520898}" xr6:coauthVersionLast="47" xr6:coauthVersionMax="47" xr10:uidLastSave="{00000000-0000-0000-0000-000000000000}"/>
  <bookViews>
    <workbookView xWindow="-120" yWindow="-120" windowWidth="29040" windowHeight="15720" xr2:uid="{74633050-61B0-43A7-8BCB-ADD76634A51C}"/>
  </bookViews>
  <sheets>
    <sheet name="NOMINA INTERINATO SEPTIEMB 2025" sheetId="1" r:id="rId1"/>
  </sheets>
  <definedNames>
    <definedName name="_xlnm.Print_Area" localSheetId="0">'NOMINA INTERINATO SEPTIEMB 2025'!$A$1:$M$50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D22" i="1"/>
  <c r="J19" i="1"/>
  <c r="J22" i="1" s="1"/>
  <c r="I19" i="1"/>
  <c r="I22" i="1" s="1"/>
  <c r="H19" i="1"/>
  <c r="G19" i="1"/>
  <c r="M19" i="1" s="1"/>
  <c r="M22" i="1" s="1"/>
  <c r="E19" i="1"/>
  <c r="E22" i="1" s="1"/>
  <c r="L18" i="1"/>
  <c r="L19" i="1" s="1"/>
  <c r="J15" i="1"/>
  <c r="I15" i="1"/>
  <c r="H15" i="1"/>
  <c r="G15" i="1"/>
  <c r="E15" i="1"/>
  <c r="L14" i="1"/>
  <c r="L15" i="1" s="1"/>
  <c r="M15" i="1" s="1"/>
  <c r="L22" i="1" l="1"/>
  <c r="M18" i="1"/>
  <c r="M14" i="1"/>
</calcChain>
</file>

<file path=xl/sharedStrings.xml><?xml version="1.0" encoding="utf-8"?>
<sst xmlns="http://schemas.openxmlformats.org/spreadsheetml/2006/main" count="34" uniqueCount="32">
  <si>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</si>
  <si>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</si>
  <si>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</si>
  <si>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SEPTIEMBRE 2025</t>
  </si>
  <si>
    <t>CAPITULO: 0211    SUBCAPITULO: 01     DAF: 01     UE: 0006    PROGRAMA: 17    SUBPROGRAMA: 02    PROYECTO: 0    ACTIVIDAD: 0001    CUENTA:  2.1.1.2.11     FONDO: 0100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</si>
  <si>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</si>
  <si>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</si>
  <si>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</si>
  <si>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</si>
  <si>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</si>
  <si>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</si>
  <si>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</si>
  <si>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</si>
  <si>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</si>
  <si>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</si>
  <si>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</si>
  <si>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</si>
  <si>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DIVISIÓN DE SERVICIOS GENERALES</t>
  </si>
  <si>
    <t xml:space="preserve">ELIZABETH VARGAS MERCEDES </t>
  </si>
  <si>
    <t>F</t>
  </si>
  <si>
    <t>ENC. DE LA DIVISIÓN DE SERVICIOS GENERALES</t>
  </si>
  <si>
    <t>Subtotal:</t>
  </si>
  <si>
    <t>SECCIÓN DE ALMACEN Y SUMINISTRO</t>
  </si>
  <si>
    <t xml:space="preserve">MANUELA PERALTA PICHARDO </t>
  </si>
  <si>
    <t>ENC. SECCIÓN DE ALMACEN Y SUMINISTRO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</si>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</sst>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5" fillId="3" borderId="2" xfId="1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5" fillId="3" borderId="3" xfId="1" applyNumberFormat="1" applyFont="1" applyFill="1" applyBorder="1" applyAlignment="1">
      <alignment horizontal="center" vertical="center"/>
    </xf>
    <xf numFmtId="164" fontId="5" fillId="3" borderId="3" xfId="1" applyFont="1" applyFill="1" applyBorder="1" applyAlignment="1">
      <alignment horizontal="center" vertical="center"/>
    </xf>
    <xf numFmtId="0" fontId="4" fillId="0" borderId="2" xfId="0" applyFont="1" applyBorder="1"/>
    <xf numFmtId="0" fontId="6" fillId="0" borderId="2" xfId="0" applyFont="1" applyBorder="1"/>
    <xf numFmtId="164" fontId="6" fillId="0" borderId="2" xfId="1" applyFont="1" applyFill="1" applyBorder="1"/>
    <xf numFmtId="2" fontId="6" fillId="0" borderId="2" xfId="1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wrapText="1"/>
    </xf>
    <xf numFmtId="164" fontId="6" fillId="2" borderId="2" xfId="1" applyFont="1" applyFill="1" applyBorder="1"/>
    <xf numFmtId="2" fontId="6" fillId="2" borderId="2" xfId="1" applyNumberFormat="1" applyFont="1" applyFill="1" applyBorder="1"/>
    <xf numFmtId="164" fontId="6" fillId="2" borderId="2" xfId="1" applyFont="1" applyFill="1" applyBorder="1" applyAlignment="1"/>
    <xf numFmtId="164" fontId="7" fillId="2" borderId="2" xfId="1" applyFont="1" applyFill="1" applyBorder="1"/>
    <xf numFmtId="0" fontId="0" fillId="2" borderId="0" xfId="0" applyFill="1"/>
    <xf numFmtId="164" fontId="4" fillId="0" borderId="2" xfId="1" applyFont="1" applyFill="1" applyBorder="1"/>
    <xf numFmtId="2" fontId="4" fillId="0" borderId="2" xfId="1" applyNumberFormat="1" applyFont="1" applyFill="1" applyBorder="1"/>
    <xf numFmtId="0" fontId="8" fillId="0" borderId="0" xfId="0" applyFont="1"/>
    <xf numFmtId="0" fontId="7" fillId="0" borderId="2" xfId="0" applyFont="1" applyBorder="1"/>
    <xf numFmtId="0" fontId="4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4" fillId="0" borderId="2" xfId="0" applyNumberFormat="1" applyFont="1" applyBorder="1"/>
    <xf numFmtId="2" fontId="4" fillId="0" borderId="2" xfId="0" applyNumberFormat="1" applyFont="1" applyBorder="1"/>
    <xf numFmtId="164" fontId="4" fillId="0" borderId="2" xfId="1" applyFont="1" applyFill="1" applyBorder="1" applyAlignment="1"/>
    <xf numFmtId="0" fontId="4" fillId="3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center" wrapText="1"/>
    </xf>
    <xf numFmtId="164" fontId="4" fillId="4" borderId="2" xfId="1" applyFont="1" applyFill="1" applyBorder="1"/>
    <xf numFmtId="2" fontId="4" fillId="4" borderId="2" xfId="1" applyNumberFormat="1" applyFont="1" applyFill="1" applyBorder="1"/>
    <xf numFmtId="0" fontId="7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 wrapText="1"/>
    </xf>
    <xf numFmtId="4" fontId="10" fillId="5" borderId="0" xfId="0" applyNumberFormat="1" applyFont="1" applyFill="1" applyAlignment="1">
      <alignment horizontal="right"/>
    </xf>
    <xf numFmtId="2" fontId="10" fillId="5" borderId="0" xfId="0" applyNumberFormat="1" applyFont="1" applyFill="1" applyAlignment="1">
      <alignment horizontal="right"/>
    </xf>
    <xf numFmtId="4" fontId="9" fillId="5" borderId="0" xfId="0" applyNumberFormat="1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9" fillId="5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2" fontId="9" fillId="2" borderId="0" xfId="1" applyNumberFormat="1" applyFont="1" applyFill="1"/>
    <xf numFmtId="0" fontId="9" fillId="2" borderId="0" xfId="0" applyFont="1" applyFill="1" applyAlignment="1">
      <alignment horizontal="center"/>
    </xf>
    <xf numFmtId="164" fontId="9" fillId="2" borderId="0" xfId="1" applyFont="1" applyFill="1"/>
    <xf numFmtId="0" fontId="10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1648441</xdr:colOff>
      <xdr:row>0</xdr:row>
      <xdr:rowOff>158750</xdr:rowOff>
    </xdr:from>
    <xdr:to>
      <xdr:col>4</xdr:col>
      <xdr:colOff>686136</xdr:colOff>
      <xdr:row>3</xdr:row>
      <xdr:rowOff>175092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E893ECD6-FC0E-4D43-B031-760A66F91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3216" y="158750"/>
          <a:ext cx="1361795" cy="58784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395923</xdr:colOff>
      <xdr:row>0</xdr:row>
      <xdr:rowOff>118550</xdr:rowOff>
    </xdr:from>
    <xdr:to>
      <xdr:col>6</xdr:col>
      <xdr:colOff>345665</xdr:colOff>
      <xdr:row>4</xdr:row>
      <xdr:rowOff>55050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2D0A3F19-D2C9-49F2-B3FF-3A3FE4B31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4798" y="118550"/>
          <a:ext cx="1464217" cy="698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833840</xdr:colOff>
      <xdr:row>36</xdr:row>
      <xdr:rowOff>97996</xdr:rowOff>
    </xdr:from>
    <xdr:to>
      <xdr:col>3</xdr:col>
      <xdr:colOff>2072090</xdr:colOff>
      <xdr:row>40</xdr:row>
      <xdr:rowOff>139325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F6AC1D-822E-4E99-849F-E04B468A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748615" y="5955871"/>
          <a:ext cx="1238250" cy="1098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357268</xdr:colOff>
      <xdr:row>36</xdr:row>
      <xdr:rowOff>806</xdr:rowOff>
    </xdr:from>
    <xdr:to>
      <xdr:col>6</xdr:col>
      <xdr:colOff>15640</xdr:colOff>
      <xdr:row>40</xdr:row>
      <xdr:rowOff>108962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7E9CB8-9395-40B0-A4AC-42D357FEE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596143" y="5858681"/>
          <a:ext cx="1172847" cy="116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12A63-8C1F-4540-B1A9-B095E50BFAF6}">
  <sheetPr>
    <pageSetUpPr fitToPage="1"/>
  </sheetPr>
  <dimension ref="B5:M50"/>
  <sheetViews>
    <sheetView showGridLines="0" tabSelected="1" zoomScale="124" zoomScaleNormal="124" zoomScaleSheetLayoutView="100" workbookViewId="0">
      <selection activeCell="E30" sqref="E30"/>
    </sheetView>
  </sheetViews>
  <sheetFormatPr baseColWidth="10" defaultRowHeight="15" x14ac:dyDescent="0.25"/>
  <cols>
    <col min="1" max="1" width="2.140625" customWidth="1"/>
    <col min="2" max="2" width="47.85546875" customWidth="1"/>
    <col min="3" max="3" width="8.7109375" customWidth="1"/>
    <col min="4" max="4" width="34.85546875" customWidth="1"/>
    <col min="5" max="5" width="13" customWidth="1"/>
    <col min="6" max="6" width="9.7109375" customWidth="1"/>
    <col min="7" max="7" width="14.5703125" customWidth="1"/>
    <col min="11" max="11" width="9.28515625" customWidth="1"/>
    <col min="12" max="12" width="11.5703125" bestFit="1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3.5" customHeight="1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ht="12" customHeight="1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4"/>
      <c r="C11" s="4" t="s">
        <v>5</v>
      </c>
      <c r="D11" s="4" t="s">
        <v>6</v>
      </c>
      <c r="E11" s="5" t="s">
        <v>7</v>
      </c>
      <c r="F11" s="6" t="s">
        <v>8</v>
      </c>
      <c r="G11" s="7" t="s">
        <v>9</v>
      </c>
      <c r="H11" s="7" t="s">
        <v>10</v>
      </c>
      <c r="I11" s="7" t="s">
        <v>11</v>
      </c>
      <c r="J11" s="7" t="s">
        <v>12</v>
      </c>
      <c r="K11" s="7" t="s">
        <v>13</v>
      </c>
      <c r="L11" s="7" t="s">
        <v>14</v>
      </c>
      <c r="M11" s="7" t="s">
        <v>15</v>
      </c>
    </row>
    <row r="12" spans="2:13" ht="16.5" customHeight="1" x14ac:dyDescent="0.25">
      <c r="B12" s="8"/>
      <c r="C12" s="8"/>
      <c r="D12" s="8"/>
      <c r="E12" s="5" t="s">
        <v>16</v>
      </c>
      <c r="F12" s="9"/>
      <c r="G12" s="10"/>
      <c r="H12" s="10"/>
      <c r="I12" s="10"/>
      <c r="J12" s="10"/>
      <c r="K12" s="10"/>
      <c r="L12" s="10"/>
      <c r="M12" s="10"/>
    </row>
    <row r="13" spans="2:13" ht="12" customHeight="1" x14ac:dyDescent="0.25">
      <c r="B13" s="11" t="s">
        <v>17</v>
      </c>
      <c r="C13" s="11"/>
      <c r="D13" s="12"/>
      <c r="E13" s="12"/>
      <c r="F13" s="12"/>
      <c r="G13" s="13"/>
      <c r="H13" s="14"/>
      <c r="I13" s="13"/>
      <c r="J13" s="13"/>
      <c r="K13" s="13"/>
      <c r="L13" s="13"/>
      <c r="M13" s="13"/>
    </row>
    <row r="14" spans="2:13" s="22" customFormat="1" ht="12" customHeight="1" x14ac:dyDescent="0.25">
      <c r="B14" s="15" t="s">
        <v>18</v>
      </c>
      <c r="C14" s="16" t="s">
        <v>19</v>
      </c>
      <c r="D14" s="17" t="s">
        <v>20</v>
      </c>
      <c r="E14" s="18">
        <v>46500</v>
      </c>
      <c r="F14" s="19">
        <v>0</v>
      </c>
      <c r="G14" s="20">
        <v>46500</v>
      </c>
      <c r="H14" s="20">
        <v>1334.55</v>
      </c>
      <c r="I14" s="20">
        <v>8816.5</v>
      </c>
      <c r="J14" s="20">
        <v>1413.6</v>
      </c>
      <c r="K14" s="19">
        <v>0</v>
      </c>
      <c r="L14" s="21">
        <f>+H14+I14+J14+K14</f>
        <v>11564.65</v>
      </c>
      <c r="M14" s="18">
        <f>+G14-L14</f>
        <v>34935.35</v>
      </c>
    </row>
    <row r="15" spans="2:13" s="25" customFormat="1" ht="12" customHeight="1" x14ac:dyDescent="0.25">
      <c r="B15" s="11" t="s">
        <v>21</v>
      </c>
      <c r="C15" s="11"/>
      <c r="D15" s="11">
        <v>1</v>
      </c>
      <c r="E15" s="23">
        <f>+E14</f>
        <v>46500</v>
      </c>
      <c r="F15" s="24">
        <v>0</v>
      </c>
      <c r="G15" s="23">
        <f t="shared" ref="G15:L15" si="0">+G14</f>
        <v>46500</v>
      </c>
      <c r="H15" s="23">
        <f t="shared" si="0"/>
        <v>1334.55</v>
      </c>
      <c r="I15" s="23">
        <f t="shared" si="0"/>
        <v>8816.5</v>
      </c>
      <c r="J15" s="23">
        <f>+J14</f>
        <v>1413.6</v>
      </c>
      <c r="K15" s="24">
        <v>0</v>
      </c>
      <c r="L15" s="23">
        <f t="shared" si="0"/>
        <v>11564.65</v>
      </c>
      <c r="M15" s="23">
        <f>+G15-L15</f>
        <v>34935.35</v>
      </c>
    </row>
    <row r="16" spans="2:13" ht="12" customHeigh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2:13" ht="12" customHeight="1" x14ac:dyDescent="0.25">
      <c r="B17" s="11" t="s">
        <v>22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2:13" s="22" customFormat="1" ht="18.75" customHeight="1" x14ac:dyDescent="0.25">
      <c r="B18" s="15" t="s">
        <v>23</v>
      </c>
      <c r="C18" s="16" t="s">
        <v>19</v>
      </c>
      <c r="D18" s="17" t="s">
        <v>24</v>
      </c>
      <c r="E18" s="18">
        <v>46500</v>
      </c>
      <c r="F18" s="19">
        <v>0</v>
      </c>
      <c r="G18" s="20">
        <v>46500</v>
      </c>
      <c r="H18" s="20">
        <v>1334.55</v>
      </c>
      <c r="I18" s="20">
        <v>8816.5</v>
      </c>
      <c r="J18" s="20">
        <v>1413.6</v>
      </c>
      <c r="K18" s="19">
        <v>0</v>
      </c>
      <c r="L18" s="21">
        <f>+H18+I18+J18+K18</f>
        <v>11564.65</v>
      </c>
      <c r="M18" s="18">
        <f>+G18-L18</f>
        <v>34935.35</v>
      </c>
    </row>
    <row r="19" spans="2:13" s="25" customFormat="1" ht="15.75" customHeight="1" x14ac:dyDescent="0.25">
      <c r="B19" s="11" t="s">
        <v>21</v>
      </c>
      <c r="C19" s="11"/>
      <c r="D19" s="27">
        <v>1</v>
      </c>
      <c r="E19" s="23">
        <f>+E18</f>
        <v>46500</v>
      </c>
      <c r="F19" s="24">
        <v>0</v>
      </c>
      <c r="G19" s="23">
        <f t="shared" ref="G19:I19" si="1">+G18</f>
        <v>46500</v>
      </c>
      <c r="H19" s="23">
        <f t="shared" si="1"/>
        <v>1334.55</v>
      </c>
      <c r="I19" s="23">
        <f t="shared" si="1"/>
        <v>8816.5</v>
      </c>
      <c r="J19" s="23">
        <f>+J18</f>
        <v>1413.6</v>
      </c>
      <c r="K19" s="24">
        <v>0</v>
      </c>
      <c r="L19" s="23">
        <f t="shared" ref="L19" si="2">+L18</f>
        <v>11564.65</v>
      </c>
      <c r="M19" s="23">
        <f>+G19-L19</f>
        <v>34935.35</v>
      </c>
    </row>
    <row r="20" spans="2:13" ht="12" customHeight="1" x14ac:dyDescent="0.25">
      <c r="B20" s="26"/>
      <c r="C20" s="26"/>
      <c r="D20" s="28"/>
      <c r="E20" s="26"/>
      <c r="F20" s="26"/>
      <c r="G20" s="26"/>
      <c r="H20" s="26"/>
      <c r="I20" s="26"/>
      <c r="J20" s="26"/>
      <c r="K20" s="26"/>
      <c r="L20" s="26"/>
      <c r="M20" s="26"/>
    </row>
    <row r="21" spans="2:13" ht="12" customHeight="1" x14ac:dyDescent="0.25">
      <c r="B21" s="11"/>
      <c r="C21" s="11"/>
      <c r="D21" s="11"/>
      <c r="E21" s="29"/>
      <c r="F21" s="30"/>
      <c r="G21" s="29"/>
      <c r="H21" s="31"/>
      <c r="I21" s="31"/>
      <c r="J21" s="31"/>
      <c r="K21" s="24"/>
      <c r="L21" s="23"/>
      <c r="M21" s="23"/>
    </row>
    <row r="22" spans="2:13" s="36" customFormat="1" ht="15.75" customHeight="1" x14ac:dyDescent="0.2">
      <c r="B22" s="32" t="s">
        <v>25</v>
      </c>
      <c r="C22" s="33"/>
      <c r="D22" s="32">
        <f>+D19+D15</f>
        <v>2</v>
      </c>
      <c r="E22" s="34">
        <f>+E19+E15</f>
        <v>93000</v>
      </c>
      <c r="F22" s="35">
        <v>0</v>
      </c>
      <c r="G22" s="34">
        <f t="shared" ref="G22:M22" si="3">+G19+G15</f>
        <v>93000</v>
      </c>
      <c r="H22" s="34">
        <f t="shared" si="3"/>
        <v>2669.1</v>
      </c>
      <c r="I22" s="34">
        <f t="shared" si="3"/>
        <v>17633</v>
      </c>
      <c r="J22" s="34">
        <f t="shared" si="3"/>
        <v>2827.2</v>
      </c>
      <c r="K22" s="35">
        <v>0</v>
      </c>
      <c r="L22" s="34">
        <f t="shared" si="3"/>
        <v>23129.3</v>
      </c>
      <c r="M22" s="34">
        <f t="shared" si="3"/>
        <v>69870.7</v>
      </c>
    </row>
    <row r="28" spans="2:13" ht="15" hidden="1" customHeight="1" x14ac:dyDescent="0.25"/>
    <row r="29" spans="2:13" ht="15" hidden="1" customHeight="1" x14ac:dyDescent="0.25"/>
    <row r="31" spans="2:13" ht="14.25" customHeight="1" x14ac:dyDescent="0.25"/>
    <row r="32" spans="2:13" ht="15" hidden="1" customHeight="1" x14ac:dyDescent="0.25"/>
    <row r="36" spans="2:13" ht="0.75" customHeight="1" x14ac:dyDescent="0.25"/>
    <row r="38" spans="2:13" ht="38.25" customHeight="1" x14ac:dyDescent="0.25">
      <c r="B38" s="37"/>
      <c r="C38" s="37"/>
      <c r="D38" s="38"/>
      <c r="E38" s="39"/>
      <c r="F38" s="40"/>
      <c r="G38" s="41" t="s">
        <v>26</v>
      </c>
      <c r="H38" s="41"/>
      <c r="I38" s="41"/>
      <c r="J38" s="41"/>
      <c r="K38" s="41"/>
      <c r="L38" s="41"/>
    </row>
    <row r="39" spans="2:13" x14ac:dyDescent="0.25">
      <c r="B39" s="42" t="s">
        <v>27</v>
      </c>
      <c r="C39" s="42"/>
      <c r="D39" s="43"/>
      <c r="E39" s="44"/>
      <c r="F39" s="44"/>
      <c r="G39" s="45" t="s">
        <v>28</v>
      </c>
      <c r="H39" s="45"/>
      <c r="I39" s="45"/>
      <c r="J39" s="45"/>
      <c r="K39" s="45"/>
      <c r="L39" s="45"/>
    </row>
    <row r="40" spans="2:13" x14ac:dyDescent="0.25">
      <c r="B40" s="37" t="s">
        <v>29</v>
      </c>
      <c r="C40" s="37"/>
      <c r="D40" s="44"/>
      <c r="E40" s="44"/>
      <c r="F40" s="46"/>
      <c r="G40" s="47" t="s">
        <v>30</v>
      </c>
      <c r="H40" s="47"/>
      <c r="I40" s="47"/>
      <c r="J40" s="47"/>
      <c r="K40" s="47"/>
      <c r="L40" s="47"/>
    </row>
    <row r="44" spans="2:13" ht="30" customHeight="1" x14ac:dyDescent="0.25"/>
    <row r="48" spans="2:13" x14ac:dyDescent="0.25">
      <c r="E48" s="48"/>
      <c r="F48" s="46"/>
      <c r="G48" s="44"/>
      <c r="H48" s="49"/>
      <c r="I48" s="49"/>
      <c r="J48" s="49"/>
      <c r="K48" s="49"/>
      <c r="L48" s="49"/>
      <c r="M48" s="49"/>
    </row>
    <row r="49" spans="5:13" x14ac:dyDescent="0.25">
      <c r="E49" s="50"/>
      <c r="F49" s="2"/>
      <c r="G49" s="2"/>
      <c r="H49" s="2"/>
      <c r="I49" s="2"/>
      <c r="J49" s="2"/>
      <c r="K49" s="51"/>
      <c r="L49" s="51"/>
      <c r="M49" s="52"/>
    </row>
    <row r="50" spans="5:13" ht="60" customHeight="1" x14ac:dyDescent="0.25">
      <c r="E50" s="53" t="s">
        <v>31</v>
      </c>
      <c r="F50" s="53"/>
      <c r="G50" s="53"/>
      <c r="H50" s="53"/>
      <c r="I50" s="53"/>
      <c r="J50" s="53"/>
      <c r="K50" s="53"/>
      <c r="L50" s="53"/>
      <c r="M50" s="53"/>
    </row>
  </sheetData>
  <mergeCells count="21">
    <mergeCell ref="G38:L38"/>
    <mergeCell ref="G39:L39"/>
    <mergeCell ref="G40:L40"/>
    <mergeCell ref="H48:M48"/>
    <mergeCell ref="F49:J49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0.37" right="7.874015748031496E-2" top="0.11" bottom="0.08" header="0" footer="0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INTERINATO SEPTIEMB 2025</vt:lpstr>
      <vt:lpstr>'NOMINA INTERINATO SEPTIEMB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2025-10-06T13:45:32Z</dcterms:created>
  <dcterms:modified xsi:type="dcterms:W3CDTF">2025-10-06T13:46:08Z</dcterms:modified>
</cp:coreProperties>
</file>