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4327D881-3C87-41AB-A890-31EDC7FAED11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26" i="1"/>
  <c r="I16" i="1"/>
  <c r="I10" i="1"/>
  <c r="H86" i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L52" i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H26" i="1"/>
  <c r="G26" i="1"/>
  <c r="F26" i="1"/>
  <c r="E26" i="1"/>
  <c r="E74" i="1" s="1"/>
  <c r="C26" i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M74" i="1" l="1"/>
  <c r="M86" i="1" s="1"/>
  <c r="L74" i="1"/>
  <c r="L86" i="1" s="1"/>
  <c r="C9" i="1"/>
  <c r="K74" i="1"/>
  <c r="K86" i="1" s="1"/>
  <c r="J74" i="1"/>
  <c r="J86" i="1" s="1"/>
  <c r="D52" i="1"/>
  <c r="I74" i="1"/>
  <c r="I86" i="1" s="1"/>
  <c r="D16" i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<sst xmlns="http://schemas.openxmlformats.org/spreadsheetml/2006/main" count="113" uniqueCount="113">
  <si>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</si>
  <si>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</si>
  <si>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</si>
  <si>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</si>
  <si>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</si>
  <si>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</si>
  <si>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</si>
  <si>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</si>
  <si>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</si>
  <si>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</si>
  <si>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</si>
  <si>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</si>
  <si>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</si>
  <si>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</si>
  <si>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</si>
  <si>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</si>
  <si>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</si>
  <si>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</si>
  <si>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</si>
  <si>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</si>
  <si>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</si>
  <si>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</si>
  <si>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</si>
  <si>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</si>
  <si>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</si>
  <si>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</si>
  <si>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</si>
  <si>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</si>
  <si>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</si>
  <si>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</si>
  <si>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</si>
  <si>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</si>
  <si>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</si>
  <si>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</si>
  <si>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</si>
  <si>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</si>
  <si>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</si>
  <si>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</si>
  <si>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</si>
  <si>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</si>
  <si>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</si>
  <si>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</si>
  <si>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</si>
  <si>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</si>
  <si>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</si>
  <si>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</si>
  <si>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</si>
  <si>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</si>
  <si>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</si>
  <si>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</si>
  <si>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</si>
  <si>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</si>
  <si>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</si>
  <si>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</si>
  <si>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</si>
  <si>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</si>
  <si>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</si>
  <si>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</si>
  <si>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</si>
  <si>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</si>
  <si>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</si>
  <si>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</si>
  <si>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</si>
  <si>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</si>
  <si>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</si>
  <si>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</si>
  <si>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</si>
  <si>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</si>
  <si>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</si>
  <si>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</si>
  <si>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</si>
  <si>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</si>
  <si>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</si>
  <si>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</si>
  <si>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</si>
  <si>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</si>
  <si>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</si>
  <si>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</si>
  <si>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</si>
  <si>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</si>
  <si>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</si>
  <si>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</si>
  <si>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</si>
  <si>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</si>
  <si>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</si>
  <si>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</si>
  <si>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</si>
  <si>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</si>
  <si>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</si>
  <si>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</si>
  <si>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</si>
  <si>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</si>
  <si>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</si>
  <si>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</si>
  <si>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</si>
  <si>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</si>
  <si>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</si>
  <si>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</si>
  <si>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</si>
  <si>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</si>
  <si>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</si>
  <si>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</si>
  <si>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</si>
  <si>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</si>
  <si>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</si>
  <si>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Johanny Minoris Hernandez Morales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</si>
  <si>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</si>
  <si>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</si>
  <si>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</si>
  <si>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</si>
  <si>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</si>
  <si>
    <t>Esther Cáceres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</si>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</sst>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topLeftCell="A81" zoomScale="50" zoomScaleNormal="50" zoomScaleSheetLayoutView="388" workbookViewId="0">
      <selection activeCell="H91" sqref="H91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281700552.67000002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243081984</v>
      </c>
      <c r="D10" s="24">
        <f>SUM(E10:P10)</f>
        <v>157774109.53099999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16565735.68</v>
      </c>
      <c r="M10" s="28">
        <f t="shared" ref="M10:P10" si="0">SUM(M11:M15)</f>
        <v>19100359.73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187839404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14074000</v>
      </c>
      <c r="M11" s="32">
        <v>16586969.289999999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29103800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350000</v>
      </c>
      <c r="M12" s="32">
        <v>350000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2141735.6800000002</v>
      </c>
      <c r="M15" s="33">
        <v>2163390.44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25505155.350000001</v>
      </c>
      <c r="D16" s="24">
        <f>SUM(E16:P16)</f>
        <v>17700551.890000001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1805540.33</v>
      </c>
      <c r="M16" s="35">
        <f t="shared" si="1"/>
        <v>282782.53999999998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4917000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430588.49</v>
      </c>
      <c r="M17" s="32">
        <v>102185.57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153882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4742</v>
      </c>
      <c r="M18" s="32">
        <v>14933.01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900000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136950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223495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8147992.2800000003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332000</v>
      </c>
      <c r="M21" s="32">
        <v>76281.039999999994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2658314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2178957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134237.12</v>
      </c>
      <c r="M23" s="32">
        <v>89102.84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5253895.6100000003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714453.72</v>
      </c>
      <c r="M24" s="32">
        <v>280.08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1071619.46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52569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10457970.739999998</v>
      </c>
      <c r="D26" s="24">
        <f>SUM(E26:P26)</f>
        <v>5408489.1700000009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226424.89999999997</v>
      </c>
      <c r="M26" s="36">
        <f t="shared" si="3"/>
        <v>34468.15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634700.37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27521.01</v>
      </c>
      <c r="M27" s="32">
        <v>16907.2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690302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288136.44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15822.44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615809.68999999994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120644.15</v>
      </c>
      <c r="M32" s="32">
        <v>11011.95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110</v>
      </c>
      <c r="B33" s="31">
        <v>6880000</v>
      </c>
      <c r="C33" s="31">
        <v>6821709.9699999997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2588.63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1407312.27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59848.67</v>
      </c>
      <c r="M35" s="32">
        <v>6549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2655442.58</v>
      </c>
      <c r="D52" s="24">
        <f>SUM(E52:P52)</f>
        <v>1164483.26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316952.45999999996</v>
      </c>
      <c r="M52" s="36">
        <f t="shared" si="10"/>
        <v>14500.01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1524750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117312.28</v>
      </c>
      <c r="M53" s="32">
        <v>14500.01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886000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>
        <v>244692.58</v>
      </c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199640.18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281700552.67000002</v>
      </c>
      <c r="D74" s="61">
        <f>SUM(E74:P74)</f>
        <v>182055290.87100002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18914653.370000001</v>
      </c>
      <c r="M74" s="61">
        <f>+M52+M26+M16++M10</f>
        <v>19432110.43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281700552.67000002</v>
      </c>
      <c r="D86" s="84">
        <f>SUM(E86:P86)</f>
        <v>182055290.87100002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18914653.370000001</v>
      </c>
      <c r="M86" s="88">
        <f t="shared" si="22"/>
        <v>19432110.43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104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94" t="s">
        <v>111</v>
      </c>
      <c r="D92" s="94"/>
      <c r="E92" s="3"/>
      <c r="F92" s="3"/>
      <c r="G92" s="3"/>
      <c r="H92" s="97" t="s">
        <v>105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93" t="s">
        <v>112</v>
      </c>
      <c r="D93" s="93"/>
      <c r="E93" s="3"/>
      <c r="F93" s="3"/>
      <c r="G93" s="3"/>
      <c r="H93" s="93" t="s">
        <v>106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107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108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109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11">
    <mergeCell ref="H93:K93"/>
    <mergeCell ref="D98:H98"/>
    <mergeCell ref="E99:G99"/>
    <mergeCell ref="A1:P1"/>
    <mergeCell ref="A2:P2"/>
    <mergeCell ref="A3:P3"/>
    <mergeCell ref="A4:P4"/>
    <mergeCell ref="A5:P5"/>
    <mergeCell ref="H92:K92"/>
    <mergeCell ref="C92:D92"/>
    <mergeCell ref="C93:D93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2025-10-02T19:30:26Z</cp:lastPrinted>
  <dcterms:created xsi:type="dcterms:W3CDTF">2025-04-15T16:34:16Z</dcterms:created>
  <dcterms:modified xsi:type="dcterms:W3CDTF">2025-10-02T19:39:26Z</dcterms:modified>
</cp:coreProperties>
</file>