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2\Carpetas de Grupos\IVMS\Registro y control\PORTAL NOMINAS 2025-\"/>
    </mc:Choice>
  </mc:AlternateContent>
  <xr:revisionPtr revIDLastSave="0" documentId="8_{AC99803D-DC83-4E8C-8A1D-93529185A02C}" xr6:coauthVersionLast="47" xr6:coauthVersionMax="47" xr10:uidLastSave="{00000000-0000-0000-0000-000000000000}"/>
  <bookViews>
    <workbookView xWindow="-120" yWindow="-120" windowWidth="29040" windowHeight="15720" xr2:uid="{B53BB10A-56E4-4830-80A0-82C77B983A4F}"/>
  </bookViews>
  <sheets>
    <sheet name="NOM TRAMITE PENSIÓN JUNI 20 " sheetId="1" r:id="rId1"/>
  </sheets>
  <definedNames>
    <definedName name="_xlnm.Print_Area" localSheetId="0">'NOM TRAMITE PENSIÓN JUNI 20 '!$A$1:$M$37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E18" i="1"/>
  <c r="J16" i="1"/>
  <c r="J18" i="1" s="1"/>
  <c r="I16" i="1"/>
  <c r="H16" i="1"/>
  <c r="H18" i="1" s="1"/>
  <c r="G16" i="1"/>
  <c r="G18" i="1" s="1"/>
  <c r="F16" i="1"/>
  <c r="L16" i="1" s="1"/>
  <c r="L18" i="1" s="1"/>
  <c r="E16" i="1"/>
  <c r="D16" i="1"/>
  <c r="D18" i="1" s="1"/>
  <c r="K15" i="1"/>
  <c r="K16" i="1" s="1"/>
  <c r="K18" i="1" s="1"/>
  <c r="L15" i="1" l="1"/>
  <c r="F18" i="1"/>
</calcChain>
</file>

<file path=xl/sharedStrings.xml><?xml version="1.0" encoding="utf-8"?>
<sst xmlns="http://schemas.openxmlformats.org/spreadsheetml/2006/main" count="30" uniqueCount="30">
  <si>
    <t xml:space="preserve">OFICINA NACIONAL DE EVALUACIÓN SÍSMICA Y VULNERABILIDAD DE INFRAESTRUCTURA Y EDIFICACIONES </t>
  </si>
  <si>
    <t>RNC 430-00787-2</t>
  </si>
  <si>
    <t>REPORTE DE NÓMINA</t>
  </si>
  <si>
    <t>CONCEPTO PAGO SUELDO 000005- TRAMITE DE PENSIÓN CORRESPONDIENTE AL MES DE JUNIO 2025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</si>
  <si>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</si>
  <si>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</si>
  <si>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</si>
  <si>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FUNCIÓN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</si>
  <si>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</si>
  <si>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</si>
  <si>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</si>
  <si>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</si>
  <si>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</si>
  <si>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</si>
  <si>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</si>
  <si>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</si>
  <si>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</si>
  <si>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</si>
  <si>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RECURSOS HUMANOS</t>
  </si>
  <si>
    <t>ANDRES SANTANA GIL</t>
  </si>
  <si>
    <t>M</t>
  </si>
  <si>
    <t>ENC. DEPTO. DE RECURSOS HUMANOS</t>
  </si>
  <si>
    <t>Subtotal :</t>
  </si>
  <si>
    <t>Total por Programación:</t>
  </si>
  <si>
    <t>_______________________________________________________</t>
  </si>
  <si>
    <t xml:space="preserve">                Preparado Por: Licda. Yudy B. De Los Santos</t>
  </si>
  <si>
    <t xml:space="preserve"> Revisado Por: Licda. Carmen P. Rodriguez Suero </t>
  </si>
  <si>
    <t xml:space="preserve">                Enc. División Registro y Control de  Nómina</t>
  </si>
  <si>
    <t xml:space="preserve"> Enc.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</si>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</sst>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56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2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2" fontId="1" fillId="3" borderId="3" xfId="1" applyNumberFormat="1" applyFont="1" applyFill="1" applyBorder="1" applyAlignment="1">
      <alignment horizontal="right" vertical="center"/>
    </xf>
    <xf numFmtId="164" fontId="1" fillId="3" borderId="3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wrapText="1"/>
    </xf>
    <xf numFmtId="0" fontId="6" fillId="0" borderId="2" xfId="0" applyFont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164" fontId="1" fillId="5" borderId="2" xfId="1" applyFont="1" applyFill="1" applyBorder="1" applyAlignment="1">
      <alignment horizontal="center" vertical="center"/>
    </xf>
    <xf numFmtId="2" fontId="1" fillId="5" borderId="2" xfId="1" applyNumberFormat="1" applyFont="1" applyFill="1" applyBorder="1" applyAlignment="1">
      <alignment horizontal="right" vertical="center"/>
    </xf>
    <xf numFmtId="0" fontId="0" fillId="2" borderId="0" xfId="0" applyFill="1"/>
    <xf numFmtId="0" fontId="6" fillId="4" borderId="2" xfId="0" applyFont="1" applyFill="1" applyBorder="1"/>
    <xf numFmtId="0" fontId="6" fillId="4" borderId="2" xfId="0" applyFont="1" applyFill="1" applyBorder="1" applyAlignment="1">
      <alignment horizontal="left" wrapText="1"/>
    </xf>
    <xf numFmtId="164" fontId="6" fillId="0" borderId="2" xfId="1" applyFont="1" applyFill="1" applyBorder="1"/>
    <xf numFmtId="2" fontId="6" fillId="0" borderId="2" xfId="1" applyNumberFormat="1" applyFont="1" applyBorder="1"/>
    <xf numFmtId="164" fontId="6" fillId="0" borderId="2" xfId="1" applyFont="1" applyBorder="1"/>
    <xf numFmtId="0" fontId="5" fillId="4" borderId="2" xfId="0" applyFont="1" applyFill="1" applyBorder="1"/>
    <xf numFmtId="0" fontId="5" fillId="0" borderId="2" xfId="0" applyFont="1" applyBorder="1"/>
    <xf numFmtId="164" fontId="5" fillId="0" borderId="2" xfId="1" applyFont="1" applyFill="1" applyBorder="1"/>
    <xf numFmtId="2" fontId="5" fillId="0" borderId="2" xfId="1" applyNumberFormat="1" applyFont="1" applyBorder="1"/>
    <xf numFmtId="164" fontId="5" fillId="0" borderId="2" xfId="1" applyFont="1" applyBorder="1"/>
    <xf numFmtId="0" fontId="7" fillId="0" borderId="0" xfId="0" applyFo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wrapText="1"/>
    </xf>
    <xf numFmtId="164" fontId="5" fillId="6" borderId="2" xfId="0" applyNumberFormat="1" applyFont="1" applyFill="1" applyBorder="1"/>
    <xf numFmtId="2" fontId="5" fillId="6" borderId="2" xfId="1" applyNumberFormat="1" applyFont="1" applyFill="1" applyBorder="1"/>
    <xf numFmtId="164" fontId="7" fillId="6" borderId="2" xfId="1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7" borderId="0" xfId="0" applyFont="1" applyFill="1" applyAlignment="1">
      <alignment horizontal="center" wrapText="1"/>
    </xf>
    <xf numFmtId="4" fontId="5" fillId="7" borderId="0" xfId="0" applyNumberFormat="1" applyFont="1" applyFill="1" applyAlignment="1">
      <alignment horizontal="right"/>
    </xf>
    <xf numFmtId="2" fontId="5" fillId="7" borderId="0" xfId="0" applyNumberFormat="1" applyFont="1" applyFill="1" applyAlignment="1">
      <alignment horizontal="right"/>
    </xf>
    <xf numFmtId="4" fontId="6" fillId="7" borderId="0" xfId="0" applyNumberFormat="1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7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2042225</xdr:colOff>
      <xdr:row>1</xdr:row>
      <xdr:rowOff>19050</xdr:rowOff>
    </xdr:from>
    <xdr:to>
      <xdr:col>4</xdr:col>
      <xdr:colOff>285750</xdr:colOff>
      <xdr:row>4</xdr:row>
      <xdr:rowOff>133350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4CF296FE-7E9D-4605-9B0A-9EB1B1E9A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450" y="209550"/>
          <a:ext cx="15487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47625</xdr:colOff>
      <xdr:row>1</xdr:row>
      <xdr:rowOff>19050</xdr:rowOff>
    </xdr:from>
    <xdr:to>
      <xdr:col>5</xdr:col>
      <xdr:colOff>733425</xdr:colOff>
      <xdr:row>4</xdr:row>
      <xdr:rowOff>142875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8FF9AF2E-5084-4E32-BC09-2AB8E5F6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209550"/>
          <a:ext cx="136207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736439</xdr:colOff>
      <xdr:row>26</xdr:row>
      <xdr:rowOff>48970</xdr:rowOff>
    </xdr:from>
    <xdr:to>
      <xdr:col>2</xdr:col>
      <xdr:colOff>1981039</xdr:colOff>
      <xdr:row>31</xdr:row>
      <xdr:rowOff>77545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66D1F9-E44B-4D6F-90B9-69F5664A3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4060664" y="5059120"/>
          <a:ext cx="12446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145297</xdr:colOff>
      <xdr:row>25</xdr:row>
      <xdr:rowOff>169512</xdr:rowOff>
    </xdr:from>
    <xdr:to>
      <xdr:col>4</xdr:col>
      <xdr:colOff>394051</xdr:colOff>
      <xdr:row>30</xdr:row>
      <xdr:rowOff>169513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D99C232-02E0-4755-AF39-5A210A89E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55522" y="4989162"/>
          <a:ext cx="1267929" cy="1247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BE958-6056-4023-81A2-26D1A03507A4}">
  <sheetPr>
    <pageSetUpPr fitToPage="1"/>
  </sheetPr>
  <dimension ref="A6:L34"/>
  <sheetViews>
    <sheetView showGridLines="0" tabSelected="1" zoomScale="118" zoomScaleNormal="118" workbookViewId="0">
      <selection activeCell="H12" sqref="H12:H13"/>
    </sheetView>
  </sheetViews>
  <sheetFormatPr baseColWidth="10" defaultRowHeight="15" x14ac:dyDescent="0.25"/>
  <cols>
    <col min="1" max="1" width="39.7109375" customWidth="1"/>
    <col min="2" max="2" width="10.140625" customWidth="1"/>
    <col min="3" max="3" width="34.28515625" customWidth="1"/>
    <col min="4" max="4" width="15.28515625" customWidth="1"/>
    <col min="5" max="5" width="10.140625" customWidth="1"/>
    <col min="6" max="6" width="15" customWidth="1"/>
    <col min="7" max="7" width="12.140625" customWidth="1"/>
    <col min="8" max="8" width="13.85546875" customWidth="1"/>
    <col min="11" max="11" width="11.5703125" bestFit="1" customWidth="1"/>
    <col min="12" max="12" width="12.5703125" customWidth="1"/>
  </cols>
  <sheetData>
    <row r="6" spans="1:12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1" t="s">
        <v>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2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9.75" customHeight="1" x14ac:dyDescent="0.25">
      <c r="A12" s="4" t="s">
        <v>5</v>
      </c>
      <c r="B12" s="5" t="s">
        <v>6</v>
      </c>
      <c r="C12" s="5" t="s">
        <v>7</v>
      </c>
      <c r="D12" s="6" t="s">
        <v>8</v>
      </c>
      <c r="E12" s="7" t="s">
        <v>9</v>
      </c>
      <c r="F12" s="8" t="s">
        <v>10</v>
      </c>
      <c r="G12" s="8" t="s">
        <v>11</v>
      </c>
      <c r="H12" s="8" t="s">
        <v>12</v>
      </c>
      <c r="I12" s="8" t="s">
        <v>13</v>
      </c>
      <c r="J12" s="8" t="s">
        <v>14</v>
      </c>
      <c r="K12" s="8" t="s">
        <v>15</v>
      </c>
      <c r="L12" s="8" t="s">
        <v>16</v>
      </c>
    </row>
    <row r="13" spans="1:12" ht="15" customHeight="1" x14ac:dyDescent="0.25">
      <c r="A13" s="9"/>
      <c r="B13" s="10"/>
      <c r="C13" s="10"/>
      <c r="D13" s="6" t="s">
        <v>17</v>
      </c>
      <c r="E13" s="11"/>
      <c r="F13" s="12"/>
      <c r="G13" s="12"/>
      <c r="H13" s="12"/>
      <c r="I13" s="12"/>
      <c r="J13" s="12"/>
      <c r="K13" s="12"/>
      <c r="L13" s="12"/>
    </row>
    <row r="14" spans="1:12" s="18" customFormat="1" ht="21.75" customHeight="1" x14ac:dyDescent="0.25">
      <c r="A14" s="13" t="s">
        <v>18</v>
      </c>
      <c r="B14" s="14"/>
      <c r="C14" s="15"/>
      <c r="D14" s="16"/>
      <c r="E14" s="17"/>
      <c r="F14" s="16"/>
      <c r="G14" s="16"/>
      <c r="H14" s="16"/>
      <c r="I14" s="16"/>
      <c r="J14" s="16"/>
      <c r="K14" s="16"/>
      <c r="L14" s="16"/>
    </row>
    <row r="15" spans="1:12" s="18" customFormat="1" ht="18" customHeight="1" x14ac:dyDescent="0.25">
      <c r="A15" s="19" t="s">
        <v>19</v>
      </c>
      <c r="B15" s="14" t="s">
        <v>20</v>
      </c>
      <c r="C15" s="20" t="s">
        <v>21</v>
      </c>
      <c r="D15" s="21">
        <v>100000</v>
      </c>
      <c r="E15" s="22">
        <v>0</v>
      </c>
      <c r="F15" s="23">
        <v>100000</v>
      </c>
      <c r="G15" s="23">
        <v>2870</v>
      </c>
      <c r="H15" s="23">
        <v>12105.37</v>
      </c>
      <c r="I15" s="23">
        <v>3040</v>
      </c>
      <c r="J15" s="23">
        <v>100</v>
      </c>
      <c r="K15" s="23">
        <f>+G15+H15+I15+J15</f>
        <v>18115.370000000003</v>
      </c>
      <c r="L15" s="23">
        <f>+F15-K15</f>
        <v>81884.63</v>
      </c>
    </row>
    <row r="16" spans="1:12" s="29" customFormat="1" ht="15" customHeight="1" x14ac:dyDescent="0.25">
      <c r="A16" s="24" t="s">
        <v>22</v>
      </c>
      <c r="B16" s="24"/>
      <c r="C16" s="25">
        <v>1</v>
      </c>
      <c r="D16" s="26">
        <f>+D15</f>
        <v>100000</v>
      </c>
      <c r="E16" s="27">
        <f t="shared" ref="E16:K16" si="0">+E15</f>
        <v>0</v>
      </c>
      <c r="F16" s="28">
        <f t="shared" si="0"/>
        <v>100000</v>
      </c>
      <c r="G16" s="28">
        <f t="shared" si="0"/>
        <v>2870</v>
      </c>
      <c r="H16" s="28">
        <f t="shared" si="0"/>
        <v>12105.37</v>
      </c>
      <c r="I16" s="28">
        <f t="shared" si="0"/>
        <v>3040</v>
      </c>
      <c r="J16" s="28">
        <f t="shared" si="0"/>
        <v>100</v>
      </c>
      <c r="K16" s="28">
        <f t="shared" si="0"/>
        <v>18115.370000000003</v>
      </c>
      <c r="L16" s="28">
        <f>+F16-K16</f>
        <v>81884.63</v>
      </c>
    </row>
    <row r="17" spans="1:12" s="29" customFormat="1" ht="15" customHeight="1" x14ac:dyDescent="0.25">
      <c r="A17" s="24"/>
      <c r="B17" s="24"/>
      <c r="C17" s="25"/>
      <c r="D17" s="26"/>
      <c r="E17" s="27"/>
      <c r="F17" s="28"/>
      <c r="G17" s="28"/>
      <c r="H17" s="28"/>
      <c r="I17" s="28"/>
      <c r="J17" s="28"/>
      <c r="K17" s="28"/>
      <c r="L17" s="28"/>
    </row>
    <row r="18" spans="1:12" ht="15" customHeight="1" x14ac:dyDescent="0.25">
      <c r="A18" s="30" t="s">
        <v>23</v>
      </c>
      <c r="B18" s="30"/>
      <c r="C18" s="31">
        <v>1</v>
      </c>
      <c r="D18" s="32">
        <f t="shared" ref="D18:L18" si="1">+D16</f>
        <v>100000</v>
      </c>
      <c r="E18" s="33">
        <f t="shared" si="1"/>
        <v>0</v>
      </c>
      <c r="F18" s="32">
        <f t="shared" si="1"/>
        <v>100000</v>
      </c>
      <c r="G18" s="32">
        <f t="shared" si="1"/>
        <v>2870</v>
      </c>
      <c r="H18" s="32">
        <f t="shared" si="1"/>
        <v>12105.37</v>
      </c>
      <c r="I18" s="32">
        <f t="shared" si="1"/>
        <v>3040</v>
      </c>
      <c r="J18" s="34">
        <f t="shared" si="1"/>
        <v>100</v>
      </c>
      <c r="K18" s="32">
        <f t="shared" si="1"/>
        <v>18115.370000000003</v>
      </c>
      <c r="L18" s="32">
        <f t="shared" si="1"/>
        <v>81884.63</v>
      </c>
    </row>
    <row r="19" spans="1:12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2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1:12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spans="1:12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12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</row>
    <row r="26" spans="1:12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1:12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1:12" ht="38.25" customHeight="1" x14ac:dyDescent="0.25">
      <c r="A28" s="36"/>
      <c r="B28" s="36"/>
      <c r="C28" s="37"/>
      <c r="D28" s="38"/>
      <c r="E28" s="39"/>
      <c r="F28" s="40" t="s">
        <v>24</v>
      </c>
      <c r="G28" s="40"/>
      <c r="H28" s="40"/>
      <c r="I28" s="40"/>
      <c r="J28" s="40"/>
      <c r="K28" s="40"/>
      <c r="L28" s="38"/>
    </row>
    <row r="29" spans="1:12" x14ac:dyDescent="0.25">
      <c r="A29" s="41" t="s">
        <v>25</v>
      </c>
      <c r="B29" s="41"/>
      <c r="C29" s="42"/>
      <c r="D29" s="35"/>
      <c r="E29" s="35"/>
      <c r="F29" s="43" t="s">
        <v>26</v>
      </c>
      <c r="G29" s="43"/>
      <c r="H29" s="43"/>
      <c r="I29" s="43"/>
      <c r="J29" s="43"/>
      <c r="K29" s="43"/>
      <c r="L29" s="44"/>
    </row>
    <row r="30" spans="1:12" x14ac:dyDescent="0.25">
      <c r="A30" s="36" t="s">
        <v>27</v>
      </c>
      <c r="B30" s="36"/>
      <c r="C30" s="35"/>
      <c r="D30" s="35"/>
      <c r="E30" s="45"/>
      <c r="F30" s="46" t="s">
        <v>28</v>
      </c>
      <c r="G30" s="46"/>
      <c r="H30" s="46"/>
      <c r="I30" s="46"/>
      <c r="J30" s="46"/>
      <c r="K30" s="46"/>
      <c r="L30" s="35"/>
    </row>
    <row r="31" spans="1:12" x14ac:dyDescent="0.25">
      <c r="A31" s="47"/>
      <c r="B31" s="47"/>
      <c r="C31" s="48"/>
      <c r="D31" s="49"/>
      <c r="E31" s="45"/>
      <c r="F31" s="35"/>
      <c r="G31" s="50"/>
      <c r="H31" s="50"/>
      <c r="I31" s="50"/>
      <c r="J31" s="50"/>
      <c r="K31" s="50"/>
      <c r="L31" s="50"/>
    </row>
    <row r="32" spans="1:12" ht="15.75" x14ac:dyDescent="0.25">
      <c r="A32" s="51"/>
      <c r="B32" s="51"/>
      <c r="C32" s="52"/>
      <c r="D32" s="53"/>
      <c r="E32" s="54"/>
      <c r="F32" s="54"/>
      <c r="G32" s="54"/>
      <c r="H32" s="54"/>
      <c r="I32" s="54"/>
      <c r="J32" s="55"/>
      <c r="K32" s="55"/>
      <c r="L32" s="18"/>
    </row>
    <row r="33" spans="4:4" x14ac:dyDescent="0.25">
      <c r="D33" t="s">
        <v>29</v>
      </c>
    </row>
    <row r="34" spans="4:4" ht="63" customHeight="1" x14ac:dyDescent="0.25"/>
  </sheetData>
  <mergeCells count="21">
    <mergeCell ref="F28:K28"/>
    <mergeCell ref="F29:K29"/>
    <mergeCell ref="F30:K30"/>
    <mergeCell ref="G31:L31"/>
    <mergeCell ref="E32:I32"/>
    <mergeCell ref="G12:G13"/>
    <mergeCell ref="H12:H13"/>
    <mergeCell ref="I12:I13"/>
    <mergeCell ref="J12:J13"/>
    <mergeCell ref="K12:K13"/>
    <mergeCell ref="L12:L13"/>
    <mergeCell ref="A6:L6"/>
    <mergeCell ref="A7:L7"/>
    <mergeCell ref="A8:L8"/>
    <mergeCell ref="A9:L9"/>
    <mergeCell ref="A10:L10"/>
    <mergeCell ref="A12:A13"/>
    <mergeCell ref="B12:B13"/>
    <mergeCell ref="C12:C13"/>
    <mergeCell ref="E12:E13"/>
    <mergeCell ref="F12:F13"/>
  </mergeCells>
  <pageMargins left="0.7" right="0.36" top="0.36" bottom="0.28000000000000003" header="0.3" footer="0.3"/>
  <pageSetup paperSize="3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 TRAMITE PENSIÓN JUNI 20 </vt:lpstr>
      <vt:lpstr>'NOM TRAMITE PENSIÓN JUNI 20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Alenny Tejeda Montero</dc:creator>
  <cp:lastModifiedBy>Alenny Tejeda Montero</cp:lastModifiedBy>
  <dcterms:created xsi:type="dcterms:W3CDTF">2025-07-01T19:06:02Z</dcterms:created>
  <dcterms:modified xsi:type="dcterms:W3CDTF">2025-07-01T19:06:14Z</dcterms:modified>
</cp:coreProperties>
</file>