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PORTAL NOMINAS 2025-\"/>
    </mc:Choice>
  </mc:AlternateContent>
  <xr:revisionPtr revIDLastSave="0" documentId="13_ncr:1_{01A33A0B-8845-48A7-8452-5F4DBD49CED8}" xr6:coauthVersionLast="47" xr6:coauthVersionMax="47" xr10:uidLastSave="{00000000-0000-0000-0000-000000000000}"/>
  <bookViews>
    <workbookView xWindow="-120" yWindow="-120" windowWidth="29040" windowHeight="15720" xr2:uid="{7AFE4C46-95BB-472D-A109-B5449DCDB329}"/>
  </bookViews>
  <sheets>
    <sheet name="NOMINA MILITAR MAYO 2025 (2)" sheetId="1" r:id="rId1"/>
  </sheets>
  <definedNames>
    <definedName name="_xlnm._FilterDatabase" localSheetId="0" hidden="1">'NOMINA MILITAR MAYO 2025 (2)'!$A$14:$M$42</definedName>
    <definedName name="_xlnm.Print_Area" localSheetId="0">'NOMINA MILITAR MAYO 2025 (2)'!$A$1:$N$76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42" i="1" s="1"/>
  <c r="G41" i="1"/>
  <c r="G42" i="1" s="1"/>
  <c r="M39" i="1"/>
  <c r="K39" i="1"/>
  <c r="J39" i="1"/>
  <c r="I39" i="1"/>
  <c r="H39" i="1"/>
  <c r="G39" i="1"/>
  <c r="F39" i="1"/>
  <c r="E39" i="1"/>
  <c r="L38" i="1"/>
  <c r="L39" i="1" s="1"/>
  <c r="K34" i="1"/>
  <c r="J34" i="1"/>
  <c r="J41" i="1" s="1"/>
  <c r="J42" i="1" s="1"/>
  <c r="I34" i="1"/>
  <c r="I41" i="1" s="1"/>
  <c r="I42" i="1" s="1"/>
  <c r="H34" i="1"/>
  <c r="H41" i="1" s="1"/>
  <c r="H42" i="1" s="1"/>
  <c r="G34" i="1"/>
  <c r="F34" i="1"/>
  <c r="F41" i="1" s="1"/>
  <c r="F42" i="1" s="1"/>
  <c r="E34" i="1"/>
  <c r="E41" i="1" s="1"/>
  <c r="E42" i="1" s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34" i="1" s="1"/>
  <c r="L41" i="1" s="1"/>
  <c r="L42" i="1" s="1"/>
  <c r="M16" i="1"/>
  <c r="M34" i="1" s="1"/>
  <c r="M41" i="1" s="1"/>
  <c r="M42" i="1" s="1"/>
</calcChain>
</file>

<file path=xl/sharedStrings.xml><?xml version="1.0" encoding="utf-8"?>
<sst xmlns="http://schemas.openxmlformats.org/spreadsheetml/2006/main" count="105" uniqueCount="52">
  <si>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</si>
  <si>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</si>
  <si>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</si>
  <si>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JUNIO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</si>
  <si>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</si>
  <si>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</si>
  <si>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</si>
  <si>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</si>
  <si>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</si>
  <si>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</si>
  <si>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</si>
  <si>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</si>
  <si>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</si>
  <si>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</si>
  <si>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</si>
  <si>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</si>
  <si>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</si>
  <si>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</si>
  <si>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</si>
  <si>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</si>
  <si>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</si>
  <si>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</si>
  <si>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</si>
  <si>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</si>
  <si>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</si>
  <si>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</si>
  <si>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</si>
  <si>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</si>
  <si>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 xml:space="preserve">MELVIN VICENTE BAUTISTA </t>
  </si>
  <si>
    <t>BALENCIA OGANDO MONTERO</t>
  </si>
  <si>
    <t>AMADO YUNIOR SÁNCHEZ FORTUNA</t>
  </si>
  <si>
    <t>RAMÓN ALEXANDER DE LA CRUZ POLANCO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</si>
  <si>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</si>
  <si>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</si>
  <si>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</si>
  <si>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</si>
  <si>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</si>
  <si>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</si>
  <si>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</si>
  <si>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</si>
  <si>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</si>
  <si>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 xml:space="preserve">RAYMOND ELIZARDO ESPINAL SEGURA </t>
  </si>
  <si>
    <t xml:space="preserve">STARLING JAVIER ARACENAS ROJAS 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</si>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</sst>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2" fontId="6" fillId="0" borderId="1" xfId="0" applyNumberFormat="1" applyFont="1" applyBorder="1"/>
    <xf numFmtId="4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4" fontId="6" fillId="2" borderId="1" xfId="0" applyNumberFormat="1" applyFont="1" applyFill="1" applyBorder="1"/>
    <xf numFmtId="0" fontId="9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/>
    </xf>
    <xf numFmtId="4" fontId="9" fillId="5" borderId="1" xfId="0" applyNumberFormat="1" applyFont="1" applyFill="1" applyBorder="1"/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right"/>
    </xf>
    <xf numFmtId="4" fontId="5" fillId="2" borderId="0" xfId="0" applyNumberFormat="1" applyFont="1" applyFill="1"/>
    <xf numFmtId="2" fontId="5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 applyAlignment="1">
      <alignment horizontal="center"/>
    </xf>
    <xf numFmtId="4" fontId="5" fillId="7" borderId="0" xfId="0" applyNumberFormat="1" applyFont="1" applyFill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" fontId="0" fillId="2" borderId="0" xfId="0" applyNumberFormat="1" applyFill="1"/>
    <xf numFmtId="0" fontId="6" fillId="2" borderId="0" xfId="0" applyFont="1" applyFill="1"/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0" fontId="6" fillId="7" borderId="0" xfId="0" applyFont="1" applyFill="1"/>
    <xf numFmtId="164" fontId="6" fillId="2" borderId="0" xfId="1" applyFont="1" applyFill="1" applyBorder="1"/>
    <xf numFmtId="2" fontId="6" fillId="2" borderId="0" xfId="1" applyNumberFormat="1" applyFont="1" applyFill="1"/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47627</xdr:rowOff>
    </xdr:from>
    <xdr:to>
      <xdr:col>6</xdr:col>
      <xdr:colOff>365125</xdr:colOff>
      <xdr:row>6</xdr:row>
      <xdr:rowOff>22226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5F510090-DDBB-4E84-B9BC-C654A5A3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428627"/>
          <a:ext cx="2159000" cy="7524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67</xdr:row>
      <xdr:rowOff>222250</xdr:rowOff>
    </xdr:from>
    <xdr:to>
      <xdr:col>2</xdr:col>
      <xdr:colOff>2276475</xdr:colOff>
      <xdr:row>73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093903-97E7-4DFC-980F-09CF4EEB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054725" y="17738725"/>
          <a:ext cx="1450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67</xdr:row>
      <xdr:rowOff>155575</xdr:rowOff>
    </xdr:from>
    <xdr:to>
      <xdr:col>5</xdr:col>
      <xdr:colOff>444500</xdr:colOff>
      <xdr:row>73</xdr:row>
      <xdr:rowOff>88900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09B0C8-6548-469D-823A-05D5FB7C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740900" y="17672050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2543175</xdr:colOff>
      <xdr:row>0</xdr:row>
      <xdr:rowOff>76200</xdr:rowOff>
    </xdr:from>
    <xdr:to>
      <xdr:col>4</xdr:col>
      <xdr:colOff>254392</xdr:colOff>
      <xdr:row>5</xdr:row>
      <xdr:rowOff>101601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C3352962-4C1B-49C0-A17A-51F259FE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050" y="76200"/>
          <a:ext cx="1918092" cy="977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30E8-2D8E-484A-91B5-24CA40FAF1E5}">
  <sheetPr>
    <pageSetUpPr fitToPage="1"/>
  </sheetPr>
  <dimension ref="A1:M87"/>
  <sheetViews>
    <sheetView showGridLines="0" tabSelected="1" topLeftCell="A21" zoomScale="70" zoomScaleNormal="70" workbookViewId="0">
      <selection activeCell="C45" sqref="C45"/>
    </sheetView>
  </sheetViews>
  <sheetFormatPr baseColWidth="10" defaultRowHeight="15" x14ac:dyDescent="0.25"/>
  <cols>
    <col min="1" max="1" width="67" customWidth="1"/>
    <col min="2" max="2" width="11.42578125" style="47" customWidth="1"/>
    <col min="3" max="3" width="46.7109375" customWidth="1"/>
    <col min="4" max="4" width="16.42578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 t="s">
        <v>5</v>
      </c>
      <c r="B13" s="7" t="s">
        <v>6</v>
      </c>
      <c r="C13" s="7" t="s">
        <v>7</v>
      </c>
      <c r="D13" s="7" t="s">
        <v>8</v>
      </c>
      <c r="E13" s="8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</row>
    <row r="14" spans="1:13" x14ac:dyDescent="0.25">
      <c r="A14" s="7"/>
      <c r="B14" s="7"/>
      <c r="C14" s="7"/>
      <c r="D14" s="7"/>
      <c r="E14" s="8" t="s">
        <v>18</v>
      </c>
      <c r="F14" s="7"/>
      <c r="G14" s="7"/>
      <c r="H14" s="7"/>
      <c r="I14" s="7"/>
      <c r="J14" s="7"/>
      <c r="K14" s="7"/>
      <c r="L14" s="7"/>
      <c r="M14" s="7"/>
    </row>
    <row r="15" spans="1:13" s="1" customFormat="1" ht="21" customHeight="1" x14ac:dyDescent="0.25">
      <c r="A15" s="9" t="s">
        <v>19</v>
      </c>
      <c r="B15" s="10"/>
      <c r="C15" s="11"/>
      <c r="D15" s="10"/>
      <c r="E15" s="10"/>
      <c r="F15" s="10"/>
      <c r="G15" s="12"/>
      <c r="H15" s="13"/>
      <c r="I15" s="12"/>
      <c r="J15" s="12"/>
      <c r="K15" s="12"/>
      <c r="L15" s="12"/>
      <c r="M15" s="12"/>
    </row>
    <row r="16" spans="1:13" ht="28.5" customHeight="1" x14ac:dyDescent="0.25">
      <c r="A16" s="14" t="s">
        <v>20</v>
      </c>
      <c r="B16" s="15" t="s">
        <v>21</v>
      </c>
      <c r="C16" s="16" t="s">
        <v>22</v>
      </c>
      <c r="D16" s="17" t="s">
        <v>23</v>
      </c>
      <c r="E16" s="18">
        <v>60000</v>
      </c>
      <c r="F16" s="19">
        <v>0</v>
      </c>
      <c r="G16" s="18">
        <v>60000</v>
      </c>
      <c r="H16" s="18">
        <v>0</v>
      </c>
      <c r="I16" s="18">
        <v>4195.88</v>
      </c>
      <c r="J16" s="19">
        <v>0</v>
      </c>
      <c r="K16" s="19">
        <v>0</v>
      </c>
      <c r="L16" s="18">
        <v>4195.88</v>
      </c>
      <c r="M16" s="20">
        <f>+E16-L16</f>
        <v>55804.12</v>
      </c>
    </row>
    <row r="17" spans="1:13" ht="28.5" customHeight="1" x14ac:dyDescent="0.25">
      <c r="A17" s="14" t="s">
        <v>24</v>
      </c>
      <c r="B17" s="15" t="s">
        <v>25</v>
      </c>
      <c r="C17" s="16" t="s">
        <v>26</v>
      </c>
      <c r="D17" s="17" t="s">
        <v>23</v>
      </c>
      <c r="E17" s="18">
        <v>12000</v>
      </c>
      <c r="F17" s="19">
        <v>0</v>
      </c>
      <c r="G17" s="18">
        <v>12000</v>
      </c>
      <c r="H17" s="19">
        <v>0</v>
      </c>
      <c r="I17" s="19">
        <v>0</v>
      </c>
      <c r="J17" s="19">
        <v>0</v>
      </c>
      <c r="K17" s="19">
        <v>0</v>
      </c>
      <c r="L17" s="18">
        <f t="shared" ref="L17:L33" si="0">+H17+I17+J17+K17</f>
        <v>0</v>
      </c>
      <c r="M17" s="18">
        <v>12000</v>
      </c>
    </row>
    <row r="18" spans="1:13" ht="28.5" customHeight="1" x14ac:dyDescent="0.25">
      <c r="A18" s="14" t="s">
        <v>27</v>
      </c>
      <c r="B18" s="15" t="s">
        <v>25</v>
      </c>
      <c r="C18" s="16" t="s">
        <v>26</v>
      </c>
      <c r="D18" s="17" t="s">
        <v>23</v>
      </c>
      <c r="E18" s="18">
        <v>12000</v>
      </c>
      <c r="F18" s="19">
        <v>0</v>
      </c>
      <c r="G18" s="18">
        <v>12000</v>
      </c>
      <c r="H18" s="19">
        <v>0</v>
      </c>
      <c r="I18" s="19">
        <v>0</v>
      </c>
      <c r="J18" s="19">
        <v>0</v>
      </c>
      <c r="K18" s="19">
        <v>0</v>
      </c>
      <c r="L18" s="18">
        <f t="shared" si="0"/>
        <v>0</v>
      </c>
      <c r="M18" s="18">
        <v>12000</v>
      </c>
    </row>
    <row r="19" spans="1:13" ht="28.5" customHeight="1" x14ac:dyDescent="0.25">
      <c r="A19" s="14" t="s">
        <v>28</v>
      </c>
      <c r="B19" s="15" t="s">
        <v>25</v>
      </c>
      <c r="C19" s="16" t="s">
        <v>26</v>
      </c>
      <c r="D19" s="17" t="s">
        <v>23</v>
      </c>
      <c r="E19" s="18">
        <v>12000</v>
      </c>
      <c r="F19" s="19">
        <v>0</v>
      </c>
      <c r="G19" s="18">
        <v>12000</v>
      </c>
      <c r="H19" s="19">
        <v>0</v>
      </c>
      <c r="I19" s="19">
        <v>0</v>
      </c>
      <c r="J19" s="19">
        <v>0</v>
      </c>
      <c r="K19" s="19">
        <v>0</v>
      </c>
      <c r="L19" s="18">
        <f t="shared" si="0"/>
        <v>0</v>
      </c>
      <c r="M19" s="18">
        <v>12000</v>
      </c>
    </row>
    <row r="20" spans="1:13" ht="28.5" customHeight="1" x14ac:dyDescent="0.25">
      <c r="A20" s="14" t="s">
        <v>29</v>
      </c>
      <c r="B20" s="15" t="s">
        <v>21</v>
      </c>
      <c r="C20" s="16" t="s">
        <v>26</v>
      </c>
      <c r="D20" s="17" t="s">
        <v>23</v>
      </c>
      <c r="E20" s="18">
        <v>12000</v>
      </c>
      <c r="F20" s="19">
        <v>0</v>
      </c>
      <c r="G20" s="18">
        <v>12000</v>
      </c>
      <c r="H20" s="19">
        <v>0</v>
      </c>
      <c r="I20" s="19">
        <v>0</v>
      </c>
      <c r="J20" s="19">
        <v>0</v>
      </c>
      <c r="K20" s="19">
        <v>0</v>
      </c>
      <c r="L20" s="18">
        <f t="shared" si="0"/>
        <v>0</v>
      </c>
      <c r="M20" s="18">
        <v>12000</v>
      </c>
    </row>
    <row r="21" spans="1:13" ht="28.5" customHeight="1" x14ac:dyDescent="0.25">
      <c r="A21" s="21" t="s">
        <v>30</v>
      </c>
      <c r="B21" s="22" t="s">
        <v>25</v>
      </c>
      <c r="C21" s="16" t="s">
        <v>26</v>
      </c>
      <c r="D21" s="17" t="s">
        <v>23</v>
      </c>
      <c r="E21" s="18">
        <v>12000</v>
      </c>
      <c r="F21" s="19">
        <v>0</v>
      </c>
      <c r="G21" s="18">
        <v>12000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0"/>
        <v>0</v>
      </c>
      <c r="M21" s="18">
        <v>12000</v>
      </c>
    </row>
    <row r="22" spans="1:13" ht="28.5" customHeight="1" x14ac:dyDescent="0.25">
      <c r="A22" s="21" t="s">
        <v>31</v>
      </c>
      <c r="B22" s="22" t="s">
        <v>25</v>
      </c>
      <c r="C22" s="16" t="s">
        <v>26</v>
      </c>
      <c r="D22" s="17" t="s">
        <v>23</v>
      </c>
      <c r="E22" s="18">
        <v>14000</v>
      </c>
      <c r="F22" s="19">
        <v>0</v>
      </c>
      <c r="G22" s="18">
        <v>14000</v>
      </c>
      <c r="H22" s="19">
        <v>0</v>
      </c>
      <c r="I22" s="19">
        <v>0</v>
      </c>
      <c r="J22" s="19">
        <v>0</v>
      </c>
      <c r="K22" s="19">
        <v>0</v>
      </c>
      <c r="L22" s="18">
        <f t="shared" si="0"/>
        <v>0</v>
      </c>
      <c r="M22" s="18">
        <v>14000</v>
      </c>
    </row>
    <row r="23" spans="1:13" ht="28.5" customHeight="1" x14ac:dyDescent="0.25">
      <c r="A23" s="21" t="s">
        <v>32</v>
      </c>
      <c r="B23" s="22" t="s">
        <v>25</v>
      </c>
      <c r="C23" s="16" t="s">
        <v>26</v>
      </c>
      <c r="D23" s="17" t="s">
        <v>23</v>
      </c>
      <c r="E23" s="18">
        <v>12000</v>
      </c>
      <c r="F23" s="19">
        <v>0</v>
      </c>
      <c r="G23" s="18">
        <v>12000</v>
      </c>
      <c r="H23" s="19">
        <v>0</v>
      </c>
      <c r="I23" s="19">
        <v>0</v>
      </c>
      <c r="J23" s="19">
        <v>0</v>
      </c>
      <c r="K23" s="19">
        <v>0</v>
      </c>
      <c r="L23" s="18">
        <f t="shared" si="0"/>
        <v>0</v>
      </c>
      <c r="M23" s="18">
        <v>12000</v>
      </c>
    </row>
    <row r="24" spans="1:13" ht="28.5" customHeight="1" x14ac:dyDescent="0.25">
      <c r="A24" s="21" t="s">
        <v>33</v>
      </c>
      <c r="B24" s="22" t="s">
        <v>25</v>
      </c>
      <c r="C24" s="16" t="s">
        <v>26</v>
      </c>
      <c r="D24" s="17" t="s">
        <v>23</v>
      </c>
      <c r="E24" s="18">
        <v>12000</v>
      </c>
      <c r="F24" s="19">
        <v>0</v>
      </c>
      <c r="G24" s="18">
        <v>12000</v>
      </c>
      <c r="H24" s="19">
        <v>0</v>
      </c>
      <c r="I24" s="19">
        <v>0</v>
      </c>
      <c r="J24" s="19">
        <v>0</v>
      </c>
      <c r="K24" s="19">
        <v>0</v>
      </c>
      <c r="L24" s="18">
        <f t="shared" si="0"/>
        <v>0</v>
      </c>
      <c r="M24" s="18">
        <v>12000</v>
      </c>
    </row>
    <row r="25" spans="1:13" ht="28.5" customHeight="1" x14ac:dyDescent="0.25">
      <c r="A25" s="21" t="s">
        <v>34</v>
      </c>
      <c r="B25" s="22" t="s">
        <v>25</v>
      </c>
      <c r="C25" s="16" t="s">
        <v>26</v>
      </c>
      <c r="D25" s="17" t="s">
        <v>23</v>
      </c>
      <c r="E25" s="18">
        <v>12000</v>
      </c>
      <c r="F25" s="19">
        <v>0</v>
      </c>
      <c r="G25" s="18">
        <v>12000</v>
      </c>
      <c r="H25" s="19">
        <v>0</v>
      </c>
      <c r="I25" s="19">
        <v>0</v>
      </c>
      <c r="J25" s="19">
        <v>0</v>
      </c>
      <c r="K25" s="19">
        <v>0</v>
      </c>
      <c r="L25" s="18">
        <f t="shared" si="0"/>
        <v>0</v>
      </c>
      <c r="M25" s="18">
        <v>12000</v>
      </c>
    </row>
    <row r="26" spans="1:13" ht="28.5" customHeight="1" x14ac:dyDescent="0.25">
      <c r="A26" s="21" t="s">
        <v>35</v>
      </c>
      <c r="B26" s="22" t="s">
        <v>25</v>
      </c>
      <c r="C26" s="16" t="s">
        <v>26</v>
      </c>
      <c r="D26" s="17" t="s">
        <v>23</v>
      </c>
      <c r="E26" s="18">
        <v>12000</v>
      </c>
      <c r="F26" s="19">
        <v>0</v>
      </c>
      <c r="G26" s="18">
        <v>12000</v>
      </c>
      <c r="H26" s="19">
        <v>0</v>
      </c>
      <c r="I26" s="19">
        <v>0</v>
      </c>
      <c r="J26" s="19">
        <v>0</v>
      </c>
      <c r="K26" s="19">
        <v>0</v>
      </c>
      <c r="L26" s="18">
        <f t="shared" si="0"/>
        <v>0</v>
      </c>
      <c r="M26" s="18">
        <v>12000</v>
      </c>
    </row>
    <row r="27" spans="1:13" ht="28.5" customHeight="1" x14ac:dyDescent="0.25">
      <c r="A27" s="21" t="s">
        <v>36</v>
      </c>
      <c r="B27" s="22" t="s">
        <v>25</v>
      </c>
      <c r="C27" s="16" t="s">
        <v>26</v>
      </c>
      <c r="D27" s="17" t="s">
        <v>23</v>
      </c>
      <c r="E27" s="18">
        <v>12000</v>
      </c>
      <c r="F27" s="19">
        <v>0</v>
      </c>
      <c r="G27" s="18">
        <v>12000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0"/>
        <v>0</v>
      </c>
      <c r="M27" s="18">
        <v>12000</v>
      </c>
    </row>
    <row r="28" spans="1:13" ht="28.5" customHeight="1" x14ac:dyDescent="0.25">
      <c r="A28" s="21" t="s">
        <v>37</v>
      </c>
      <c r="B28" s="22" t="s">
        <v>25</v>
      </c>
      <c r="C28" s="16" t="s">
        <v>26</v>
      </c>
      <c r="D28" s="17" t="s">
        <v>23</v>
      </c>
      <c r="E28" s="18">
        <v>12000</v>
      </c>
      <c r="F28" s="19">
        <v>0</v>
      </c>
      <c r="G28" s="18">
        <v>12000</v>
      </c>
      <c r="H28" s="19">
        <v>0</v>
      </c>
      <c r="I28" s="19">
        <v>0</v>
      </c>
      <c r="J28" s="19">
        <v>0</v>
      </c>
      <c r="K28" s="19">
        <v>0</v>
      </c>
      <c r="L28" s="18">
        <f t="shared" si="0"/>
        <v>0</v>
      </c>
      <c r="M28" s="18">
        <v>12000</v>
      </c>
    </row>
    <row r="29" spans="1:13" ht="28.5" customHeight="1" x14ac:dyDescent="0.25">
      <c r="A29" s="21" t="s">
        <v>38</v>
      </c>
      <c r="B29" s="22" t="s">
        <v>25</v>
      </c>
      <c r="C29" s="16" t="s">
        <v>26</v>
      </c>
      <c r="D29" s="17" t="s">
        <v>23</v>
      </c>
      <c r="E29" s="18">
        <v>12000</v>
      </c>
      <c r="F29" s="19">
        <v>0</v>
      </c>
      <c r="G29" s="18">
        <v>12000</v>
      </c>
      <c r="H29" s="19">
        <v>0</v>
      </c>
      <c r="I29" s="19">
        <v>0</v>
      </c>
      <c r="J29" s="19">
        <v>0</v>
      </c>
      <c r="K29" s="19">
        <v>0</v>
      </c>
      <c r="L29" s="18">
        <f t="shared" si="0"/>
        <v>0</v>
      </c>
      <c r="M29" s="18">
        <v>12000</v>
      </c>
    </row>
    <row r="30" spans="1:13" ht="28.5" customHeight="1" x14ac:dyDescent="0.25">
      <c r="A30" s="21" t="s">
        <v>39</v>
      </c>
      <c r="B30" s="22" t="s">
        <v>25</v>
      </c>
      <c r="C30" s="16" t="s">
        <v>26</v>
      </c>
      <c r="D30" s="17" t="s">
        <v>23</v>
      </c>
      <c r="E30" s="18">
        <v>12000</v>
      </c>
      <c r="F30" s="19">
        <v>0</v>
      </c>
      <c r="G30" s="18">
        <v>12000</v>
      </c>
      <c r="H30" s="19">
        <v>0</v>
      </c>
      <c r="I30" s="19">
        <v>0</v>
      </c>
      <c r="J30" s="19">
        <v>0</v>
      </c>
      <c r="K30" s="19">
        <v>0</v>
      </c>
      <c r="L30" s="18">
        <f t="shared" si="0"/>
        <v>0</v>
      </c>
      <c r="M30" s="18">
        <v>12000</v>
      </c>
    </row>
    <row r="31" spans="1:13" ht="28.5" customHeight="1" x14ac:dyDescent="0.25">
      <c r="A31" s="21" t="s">
        <v>40</v>
      </c>
      <c r="B31" s="22" t="s">
        <v>25</v>
      </c>
      <c r="C31" s="16" t="s">
        <v>26</v>
      </c>
      <c r="D31" s="17" t="s">
        <v>23</v>
      </c>
      <c r="E31" s="18">
        <v>12000</v>
      </c>
      <c r="F31" s="19">
        <v>0</v>
      </c>
      <c r="G31" s="18">
        <v>12000</v>
      </c>
      <c r="H31" s="19">
        <v>0</v>
      </c>
      <c r="I31" s="19">
        <v>0</v>
      </c>
      <c r="J31" s="19">
        <v>0</v>
      </c>
      <c r="K31" s="19">
        <v>0</v>
      </c>
      <c r="L31" s="18">
        <f t="shared" si="0"/>
        <v>0</v>
      </c>
      <c r="M31" s="18">
        <v>12000</v>
      </c>
    </row>
    <row r="32" spans="1:13" ht="28.5" customHeight="1" x14ac:dyDescent="0.25">
      <c r="A32" s="21" t="s">
        <v>41</v>
      </c>
      <c r="B32" s="22" t="s">
        <v>25</v>
      </c>
      <c r="C32" s="16" t="s">
        <v>26</v>
      </c>
      <c r="D32" s="17" t="s">
        <v>23</v>
      </c>
      <c r="E32" s="18">
        <v>12000</v>
      </c>
      <c r="F32" s="19">
        <v>0</v>
      </c>
      <c r="G32" s="18">
        <v>12000</v>
      </c>
      <c r="H32" s="19">
        <v>0</v>
      </c>
      <c r="I32" s="19">
        <v>0</v>
      </c>
      <c r="J32" s="19">
        <v>0</v>
      </c>
      <c r="K32" s="19">
        <v>0</v>
      </c>
      <c r="L32" s="18">
        <f t="shared" si="0"/>
        <v>0</v>
      </c>
      <c r="M32" s="18">
        <v>12000</v>
      </c>
    </row>
    <row r="33" spans="1:13" ht="28.5" customHeight="1" x14ac:dyDescent="0.25">
      <c r="A33" s="21" t="s">
        <v>42</v>
      </c>
      <c r="B33" s="22" t="s">
        <v>25</v>
      </c>
      <c r="C33" s="16" t="s">
        <v>26</v>
      </c>
      <c r="D33" s="17" t="s">
        <v>23</v>
      </c>
      <c r="E33" s="18">
        <v>12000</v>
      </c>
      <c r="F33" s="19">
        <v>0</v>
      </c>
      <c r="G33" s="18">
        <v>12000</v>
      </c>
      <c r="H33" s="19">
        <v>0</v>
      </c>
      <c r="I33" s="19">
        <v>0</v>
      </c>
      <c r="J33" s="19">
        <v>0</v>
      </c>
      <c r="K33" s="19">
        <v>0</v>
      </c>
      <c r="L33" s="18">
        <f t="shared" si="0"/>
        <v>0</v>
      </c>
      <c r="M33" s="18">
        <v>12000</v>
      </c>
    </row>
    <row r="34" spans="1:13" ht="28.5" customHeight="1" x14ac:dyDescent="0.25">
      <c r="A34" s="23" t="s">
        <v>43</v>
      </c>
      <c r="B34" s="22"/>
      <c r="C34" s="24">
        <v>18</v>
      </c>
      <c r="D34" s="17"/>
      <c r="E34" s="25">
        <f>SUM(E16:E33)</f>
        <v>266000</v>
      </c>
      <c r="F34" s="25">
        <f t="shared" ref="F34:M34" si="1">SUM(F16:F33)</f>
        <v>0</v>
      </c>
      <c r="G34" s="25">
        <f t="shared" si="1"/>
        <v>266000</v>
      </c>
      <c r="H34" s="25">
        <f t="shared" si="1"/>
        <v>0</v>
      </c>
      <c r="I34" s="25">
        <f t="shared" si="1"/>
        <v>4195.88</v>
      </c>
      <c r="J34" s="25">
        <f t="shared" si="1"/>
        <v>0</v>
      </c>
      <c r="K34" s="25">
        <f t="shared" si="1"/>
        <v>0</v>
      </c>
      <c r="L34" s="25">
        <f t="shared" si="1"/>
        <v>4195.88</v>
      </c>
      <c r="M34" s="25">
        <f t="shared" si="1"/>
        <v>261804.12</v>
      </c>
    </row>
    <row r="35" spans="1:13" ht="28.5" customHeight="1" x14ac:dyDescent="0.25">
      <c r="A35" s="21"/>
      <c r="B35" s="22"/>
      <c r="C35" s="16"/>
      <c r="D35" s="17"/>
      <c r="E35" s="18"/>
      <c r="F35" s="19"/>
      <c r="G35" s="18"/>
      <c r="H35" s="19"/>
      <c r="I35" s="19"/>
      <c r="J35" s="19"/>
      <c r="K35" s="19"/>
      <c r="L35" s="18"/>
      <c r="M35" s="18"/>
    </row>
    <row r="36" spans="1:13" ht="28.5" customHeight="1" x14ac:dyDescent="0.25">
      <c r="A36" s="9" t="s">
        <v>44</v>
      </c>
      <c r="B36" s="22"/>
      <c r="C36" s="16"/>
      <c r="D36" s="17"/>
      <c r="E36" s="18"/>
      <c r="F36" s="19"/>
      <c r="G36" s="18"/>
      <c r="H36" s="19"/>
      <c r="I36" s="19"/>
      <c r="J36" s="19"/>
      <c r="K36" s="19"/>
      <c r="L36" s="18"/>
      <c r="M36" s="18"/>
    </row>
    <row r="37" spans="1:13" ht="32.25" customHeight="1" x14ac:dyDescent="0.25">
      <c r="A37" s="9" t="s">
        <v>45</v>
      </c>
      <c r="B37" s="22"/>
      <c r="C37" s="16"/>
      <c r="D37" s="17"/>
      <c r="E37" s="18"/>
      <c r="F37" s="19"/>
      <c r="G37" s="18"/>
      <c r="H37" s="19"/>
      <c r="I37" s="19"/>
      <c r="J37" s="19"/>
      <c r="K37" s="19"/>
      <c r="L37" s="18"/>
      <c r="M37" s="18"/>
    </row>
    <row r="38" spans="1:13" ht="28.5" customHeight="1" x14ac:dyDescent="0.25">
      <c r="A38" s="21" t="s">
        <v>46</v>
      </c>
      <c r="B38" s="22" t="s">
        <v>25</v>
      </c>
      <c r="C38" s="16" t="s">
        <v>26</v>
      </c>
      <c r="D38" s="17" t="s">
        <v>23</v>
      </c>
      <c r="E38" s="18">
        <v>12000</v>
      </c>
      <c r="F38" s="19">
        <v>0</v>
      </c>
      <c r="G38" s="18">
        <v>12000</v>
      </c>
      <c r="H38" s="19">
        <v>0</v>
      </c>
      <c r="I38" s="19">
        <v>0</v>
      </c>
      <c r="J38" s="19">
        <v>0</v>
      </c>
      <c r="K38" s="19">
        <v>0</v>
      </c>
      <c r="L38" s="18">
        <f t="shared" ref="L38" si="2">+H38+I38+J38+K38</f>
        <v>0</v>
      </c>
      <c r="M38" s="18">
        <v>12000</v>
      </c>
    </row>
    <row r="39" spans="1:13" ht="28.5" customHeight="1" x14ac:dyDescent="0.25">
      <c r="A39" s="23" t="s">
        <v>43</v>
      </c>
      <c r="B39" s="22"/>
      <c r="C39" s="24">
        <v>1</v>
      </c>
      <c r="D39" s="17"/>
      <c r="E39" s="25">
        <f>SUM(E38)</f>
        <v>12000</v>
      </c>
      <c r="F39" s="25">
        <f t="shared" ref="F39:M39" si="3">SUM(F38)</f>
        <v>0</v>
      </c>
      <c r="G39" s="25">
        <f t="shared" si="3"/>
        <v>12000</v>
      </c>
      <c r="H39" s="25">
        <f t="shared" si="3"/>
        <v>0</v>
      </c>
      <c r="I39" s="25">
        <f t="shared" si="3"/>
        <v>0</v>
      </c>
      <c r="J39" s="25">
        <f t="shared" si="3"/>
        <v>0</v>
      </c>
      <c r="K39" s="25">
        <f t="shared" si="3"/>
        <v>0</v>
      </c>
      <c r="L39" s="25">
        <f t="shared" si="3"/>
        <v>0</v>
      </c>
      <c r="M39" s="25">
        <f t="shared" si="3"/>
        <v>12000</v>
      </c>
    </row>
    <row r="40" spans="1:13" ht="28.5" customHeight="1" x14ac:dyDescent="0.25">
      <c r="A40" s="21"/>
      <c r="B40" s="22"/>
      <c r="C40" s="16"/>
      <c r="D40" s="17"/>
      <c r="E40" s="18"/>
      <c r="F40" s="19"/>
      <c r="G40" s="18"/>
      <c r="H40" s="19"/>
      <c r="I40" s="19"/>
      <c r="J40" s="19"/>
      <c r="K40" s="19"/>
      <c r="L40" s="18"/>
      <c r="M40" s="18"/>
    </row>
    <row r="41" spans="1:13" ht="24.75" customHeight="1" x14ac:dyDescent="0.25">
      <c r="A41" s="26"/>
      <c r="B41" s="27"/>
      <c r="C41" s="28">
        <v>19</v>
      </c>
      <c r="D41" s="17"/>
      <c r="E41" s="29">
        <f>+E34+E39</f>
        <v>278000</v>
      </c>
      <c r="F41" s="29">
        <f t="shared" ref="F41:M41" si="4">+F34+F39</f>
        <v>0</v>
      </c>
      <c r="G41" s="29">
        <f t="shared" si="4"/>
        <v>278000</v>
      </c>
      <c r="H41" s="29">
        <f t="shared" si="4"/>
        <v>0</v>
      </c>
      <c r="I41" s="29">
        <f t="shared" si="4"/>
        <v>4195.88</v>
      </c>
      <c r="J41" s="29">
        <f t="shared" si="4"/>
        <v>0</v>
      </c>
      <c r="K41" s="29">
        <f t="shared" si="4"/>
        <v>0</v>
      </c>
      <c r="L41" s="29">
        <f t="shared" si="4"/>
        <v>4195.88</v>
      </c>
      <c r="M41" s="29">
        <f t="shared" si="4"/>
        <v>273804.12</v>
      </c>
    </row>
    <row r="42" spans="1:13" ht="37.5" customHeight="1" x14ac:dyDescent="0.25">
      <c r="A42" s="30" t="s">
        <v>47</v>
      </c>
      <c r="B42" s="30"/>
      <c r="C42" s="31">
        <v>19</v>
      </c>
      <c r="D42" s="31"/>
      <c r="E42" s="32">
        <f t="shared" ref="E42:M42" si="5">+E41</f>
        <v>278000</v>
      </c>
      <c r="F42" s="32">
        <f t="shared" si="5"/>
        <v>0</v>
      </c>
      <c r="G42" s="32">
        <f t="shared" si="5"/>
        <v>278000</v>
      </c>
      <c r="H42" s="32">
        <f t="shared" si="5"/>
        <v>0</v>
      </c>
      <c r="I42" s="32">
        <f t="shared" si="5"/>
        <v>4195.88</v>
      </c>
      <c r="J42" s="32">
        <f t="shared" si="5"/>
        <v>0</v>
      </c>
      <c r="K42" s="32">
        <f t="shared" si="5"/>
        <v>0</v>
      </c>
      <c r="L42" s="32">
        <f t="shared" si="5"/>
        <v>4195.88</v>
      </c>
      <c r="M42" s="32">
        <f t="shared" si="5"/>
        <v>273804.12</v>
      </c>
    </row>
    <row r="43" spans="1:13" s="1" customFormat="1" ht="19.5" customHeight="1" x14ac:dyDescent="0.25">
      <c r="A43" s="33"/>
      <c r="B43" s="33"/>
      <c r="C43" s="34"/>
      <c r="D43" s="34"/>
      <c r="E43" s="35"/>
      <c r="F43" s="36"/>
      <c r="G43" s="35"/>
      <c r="H43" s="36"/>
      <c r="I43" s="35"/>
      <c r="J43" s="36"/>
      <c r="K43" s="36"/>
      <c r="L43" s="35"/>
      <c r="M43" s="37"/>
    </row>
    <row r="44" spans="1:13" s="1" customFormat="1" ht="19.5" customHeight="1" x14ac:dyDescent="0.25">
      <c r="A44" s="33"/>
      <c r="B44" s="33"/>
      <c r="C44" s="34"/>
      <c r="D44" s="34"/>
      <c r="E44" s="35"/>
      <c r="F44" s="36"/>
      <c r="G44" s="35"/>
      <c r="H44" s="36"/>
      <c r="I44" s="35"/>
      <c r="J44" s="36"/>
      <c r="K44" s="36"/>
      <c r="L44" s="35"/>
      <c r="M44" s="37"/>
    </row>
    <row r="45" spans="1:13" s="1" customFormat="1" ht="19.5" customHeight="1" x14ac:dyDescent="0.25">
      <c r="A45" s="33"/>
      <c r="B45" s="33"/>
      <c r="C45" s="34"/>
      <c r="D45" s="34"/>
      <c r="E45" s="35"/>
      <c r="F45" s="36"/>
      <c r="G45" s="35"/>
      <c r="H45" s="36"/>
      <c r="I45" s="35"/>
      <c r="J45" s="36"/>
      <c r="K45" s="36"/>
      <c r="L45" s="35"/>
      <c r="M45" s="37"/>
    </row>
    <row r="46" spans="1:13" s="1" customFormat="1" ht="19.5" customHeight="1" x14ac:dyDescent="0.25">
      <c r="A46" s="33"/>
      <c r="B46" s="33"/>
      <c r="C46" s="34"/>
      <c r="D46" s="34"/>
      <c r="E46" s="35"/>
      <c r="F46" s="36"/>
      <c r="G46" s="35"/>
      <c r="H46" s="36"/>
      <c r="I46" s="35"/>
      <c r="J46" s="36"/>
      <c r="K46" s="36"/>
      <c r="L46" s="35"/>
      <c r="M46" s="37"/>
    </row>
    <row r="47" spans="1:13" s="1" customFormat="1" ht="19.5" customHeight="1" x14ac:dyDescent="0.25">
      <c r="A47" s="33"/>
      <c r="B47" s="33"/>
      <c r="C47" s="34"/>
      <c r="D47" s="34"/>
      <c r="E47" s="35"/>
      <c r="F47" s="36"/>
      <c r="G47" s="35"/>
      <c r="H47" s="36"/>
      <c r="I47" s="35"/>
      <c r="J47" s="36"/>
      <c r="K47" s="36"/>
      <c r="L47" s="35"/>
      <c r="M47" s="37"/>
    </row>
    <row r="48" spans="1:13" s="1" customFormat="1" ht="19.5" customHeight="1" x14ac:dyDescent="0.25">
      <c r="A48" s="33"/>
      <c r="B48" s="33"/>
      <c r="C48" s="34"/>
      <c r="D48" s="34"/>
      <c r="E48" s="35"/>
      <c r="F48" s="36"/>
      <c r="G48" s="35"/>
      <c r="H48" s="36"/>
      <c r="I48" s="35"/>
      <c r="J48" s="36"/>
      <c r="K48" s="36"/>
      <c r="L48" s="35"/>
      <c r="M48" s="37"/>
    </row>
    <row r="49" spans="1:13" s="1" customFormat="1" ht="19.5" customHeight="1" x14ac:dyDescent="0.25">
      <c r="A49" s="33"/>
      <c r="B49" s="33"/>
      <c r="C49" s="34"/>
      <c r="D49" s="34"/>
      <c r="E49" s="35"/>
      <c r="F49" s="36"/>
      <c r="G49" s="35"/>
      <c r="H49" s="36"/>
      <c r="I49" s="35"/>
      <c r="J49" s="36"/>
      <c r="K49" s="36"/>
      <c r="L49" s="35"/>
      <c r="M49" s="37"/>
    </row>
    <row r="50" spans="1:13" s="1" customFormat="1" ht="19.5" customHeight="1" x14ac:dyDescent="0.25">
      <c r="A50" s="33"/>
      <c r="B50" s="33"/>
      <c r="C50" s="34"/>
      <c r="D50" s="34"/>
      <c r="E50" s="35"/>
      <c r="F50" s="36"/>
      <c r="G50" s="35"/>
      <c r="H50" s="36"/>
      <c r="I50" s="35"/>
      <c r="J50" s="36"/>
      <c r="K50" s="36"/>
      <c r="L50" s="35"/>
      <c r="M50" s="37"/>
    </row>
    <row r="51" spans="1:13" s="1" customFormat="1" ht="19.5" customHeight="1" x14ac:dyDescent="0.25">
      <c r="A51" s="33"/>
      <c r="B51" s="33"/>
      <c r="C51" s="34"/>
      <c r="D51" s="34"/>
      <c r="E51" s="35"/>
      <c r="F51" s="36"/>
      <c r="G51" s="35"/>
      <c r="H51" s="36"/>
      <c r="I51" s="35"/>
      <c r="J51" s="36"/>
      <c r="K51" s="36"/>
      <c r="L51" s="35"/>
      <c r="M51" s="37"/>
    </row>
    <row r="52" spans="1:13" s="1" customFormat="1" ht="19.5" customHeight="1" x14ac:dyDescent="0.25">
      <c r="A52" s="33"/>
      <c r="B52" s="33"/>
      <c r="C52" s="34"/>
      <c r="D52" s="34"/>
      <c r="E52" s="35"/>
      <c r="F52" s="36"/>
      <c r="G52" s="35"/>
      <c r="H52" s="36"/>
      <c r="I52" s="35"/>
      <c r="J52" s="36"/>
      <c r="K52" s="36"/>
      <c r="L52" s="35"/>
      <c r="M52" s="37"/>
    </row>
    <row r="53" spans="1:13" s="1" customFormat="1" ht="19.5" customHeight="1" x14ac:dyDescent="0.25">
      <c r="A53" s="33"/>
      <c r="B53" s="33"/>
      <c r="C53" s="34"/>
      <c r="D53" s="34"/>
      <c r="E53" s="35"/>
      <c r="F53" s="36"/>
      <c r="G53" s="35"/>
      <c r="H53" s="36"/>
      <c r="I53" s="35"/>
      <c r="J53" s="36"/>
      <c r="K53" s="36"/>
      <c r="L53" s="35"/>
      <c r="M53" s="37"/>
    </row>
    <row r="54" spans="1:13" s="1" customFormat="1" ht="19.5" customHeight="1" x14ac:dyDescent="0.25">
      <c r="A54" s="33"/>
      <c r="B54" s="33"/>
      <c r="C54" s="34"/>
      <c r="D54" s="34"/>
      <c r="E54" s="35"/>
      <c r="F54" s="36"/>
      <c r="G54" s="35"/>
      <c r="H54" s="36"/>
      <c r="I54" s="35"/>
      <c r="J54" s="36"/>
      <c r="K54" s="36"/>
      <c r="L54" s="35"/>
      <c r="M54" s="37"/>
    </row>
    <row r="55" spans="1:13" s="1" customFormat="1" ht="19.5" customHeight="1" x14ac:dyDescent="0.25">
      <c r="A55" s="33"/>
      <c r="B55" s="33"/>
      <c r="C55" s="34"/>
      <c r="D55" s="34"/>
      <c r="E55" s="35"/>
      <c r="F55" s="36"/>
      <c r="G55" s="35"/>
      <c r="H55" s="36"/>
      <c r="I55" s="35"/>
      <c r="J55" s="36"/>
      <c r="K55" s="36"/>
      <c r="L55" s="35"/>
      <c r="M55" s="37"/>
    </row>
    <row r="56" spans="1:13" s="1" customFormat="1" ht="19.5" customHeight="1" x14ac:dyDescent="0.25">
      <c r="A56" s="33"/>
      <c r="B56" s="33"/>
      <c r="C56" s="34"/>
      <c r="D56" s="34"/>
      <c r="E56" s="35"/>
      <c r="F56" s="36"/>
      <c r="G56" s="35"/>
      <c r="H56" s="36"/>
      <c r="I56" s="35"/>
      <c r="J56" s="36"/>
      <c r="K56" s="36"/>
      <c r="L56" s="35"/>
      <c r="M56" s="37"/>
    </row>
    <row r="57" spans="1:13" s="1" customFormat="1" ht="0.75" customHeight="1" x14ac:dyDescent="0.25">
      <c r="A57" s="33"/>
      <c r="B57" s="33"/>
      <c r="C57" s="34"/>
      <c r="D57" s="34"/>
      <c r="E57" s="35"/>
      <c r="F57" s="36"/>
      <c r="G57" s="35"/>
      <c r="H57" s="36"/>
      <c r="I57" s="35"/>
      <c r="J57" s="36"/>
      <c r="K57" s="36"/>
      <c r="L57" s="35"/>
      <c r="M57" s="37"/>
    </row>
    <row r="58" spans="1:13" s="1" customFormat="1" ht="19.5" hidden="1" customHeight="1" x14ac:dyDescent="0.25">
      <c r="A58" s="33"/>
      <c r="B58" s="33"/>
      <c r="C58" s="34"/>
      <c r="D58" s="34"/>
      <c r="E58" s="35"/>
      <c r="F58" s="36"/>
      <c r="G58" s="35"/>
      <c r="H58" s="36"/>
      <c r="I58" s="35"/>
      <c r="J58" s="36"/>
      <c r="K58" s="36"/>
      <c r="L58" s="35"/>
      <c r="M58" s="37"/>
    </row>
    <row r="59" spans="1:13" s="1" customFormat="1" ht="14.25" customHeight="1" x14ac:dyDescent="0.25">
      <c r="A59" s="33"/>
      <c r="B59" s="33"/>
      <c r="C59" s="34"/>
      <c r="D59" s="34"/>
      <c r="E59" s="35"/>
      <c r="F59" s="36"/>
      <c r="G59" s="35"/>
      <c r="H59" s="36"/>
      <c r="I59" s="35"/>
      <c r="J59" s="36"/>
      <c r="K59" s="36"/>
      <c r="L59" s="35"/>
      <c r="M59" s="37"/>
    </row>
    <row r="60" spans="1:13" s="1" customFormat="1" ht="19.5" hidden="1" customHeight="1" x14ac:dyDescent="0.25">
      <c r="A60" s="33"/>
      <c r="B60" s="33"/>
      <c r="C60" s="34"/>
      <c r="D60" s="34"/>
      <c r="E60" s="35"/>
      <c r="F60" s="36"/>
      <c r="G60" s="35"/>
      <c r="H60" s="36"/>
      <c r="I60" s="35"/>
      <c r="J60" s="36"/>
      <c r="K60" s="36"/>
      <c r="L60" s="35"/>
      <c r="M60" s="37"/>
    </row>
    <row r="61" spans="1:13" s="1" customFormat="1" ht="17.25" hidden="1" customHeight="1" x14ac:dyDescent="0.25">
      <c r="A61" s="33"/>
      <c r="B61" s="33"/>
      <c r="C61" s="34"/>
      <c r="D61" s="34"/>
      <c r="E61" s="35"/>
      <c r="F61" s="36"/>
      <c r="G61" s="35"/>
      <c r="H61" s="36"/>
      <c r="I61" s="35"/>
      <c r="J61" s="36"/>
      <c r="K61" s="36"/>
      <c r="L61" s="35"/>
      <c r="M61" s="37"/>
    </row>
    <row r="62" spans="1:13" s="1" customFormat="1" ht="19.5" hidden="1" customHeight="1" x14ac:dyDescent="0.25">
      <c r="A62" s="33"/>
      <c r="B62" s="33"/>
      <c r="C62" s="34"/>
      <c r="D62" s="34"/>
      <c r="E62" s="35"/>
      <c r="F62" s="36"/>
      <c r="G62" s="35"/>
      <c r="H62" s="36"/>
      <c r="I62" s="35"/>
      <c r="J62" s="36"/>
      <c r="K62" s="36"/>
      <c r="L62" s="35"/>
      <c r="M62" s="37"/>
    </row>
    <row r="63" spans="1:13" s="1" customFormat="1" ht="6.75" customHeight="1" x14ac:dyDescent="0.25">
      <c r="A63" s="33"/>
      <c r="B63" s="33"/>
      <c r="C63" s="34"/>
      <c r="D63" s="34"/>
      <c r="E63" s="35"/>
      <c r="F63" s="36"/>
      <c r="G63" s="35"/>
      <c r="H63" s="36"/>
      <c r="I63" s="35"/>
      <c r="J63" s="36"/>
      <c r="K63" s="36"/>
      <c r="L63" s="35"/>
      <c r="M63" s="37"/>
    </row>
    <row r="64" spans="1:13" s="1" customFormat="1" ht="15.75" customHeight="1" x14ac:dyDescent="0.25">
      <c r="A64" s="33"/>
      <c r="B64" s="33"/>
      <c r="C64" s="34"/>
      <c r="D64" s="34"/>
      <c r="E64" s="35"/>
      <c r="F64" s="36"/>
      <c r="G64" s="35"/>
      <c r="H64" s="36"/>
      <c r="I64" s="35"/>
      <c r="J64" s="36"/>
      <c r="K64" s="36"/>
      <c r="L64" s="35"/>
      <c r="M64" s="37"/>
    </row>
    <row r="65" spans="1:13" s="1" customFormat="1" ht="19.5" customHeight="1" x14ac:dyDescent="0.25">
      <c r="A65" s="33"/>
      <c r="B65" s="33"/>
      <c r="C65" s="34"/>
      <c r="D65" s="34"/>
      <c r="E65" s="35"/>
      <c r="F65" s="36"/>
      <c r="G65" s="35"/>
      <c r="H65" s="36"/>
      <c r="I65" s="35"/>
      <c r="J65" s="36"/>
      <c r="K65" s="36"/>
      <c r="L65" s="35"/>
      <c r="M65" s="37"/>
    </row>
    <row r="66" spans="1:13" s="1" customFormat="1" ht="19.5" customHeight="1" x14ac:dyDescent="0.25">
      <c r="A66" s="33"/>
      <c r="B66" s="33"/>
      <c r="C66" s="34"/>
      <c r="D66" s="34"/>
      <c r="E66" s="35"/>
      <c r="F66" s="36"/>
      <c r="G66" s="35"/>
      <c r="H66" s="36"/>
      <c r="I66" s="35"/>
      <c r="J66" s="36"/>
      <c r="K66" s="36"/>
      <c r="L66" s="35"/>
      <c r="M66" s="37"/>
    </row>
    <row r="67" spans="1:13" s="1" customFormat="1" ht="19.5" customHeight="1" x14ac:dyDescent="0.25">
      <c r="A67" s="33"/>
      <c r="B67" s="33"/>
      <c r="C67" s="34"/>
      <c r="D67" s="34"/>
      <c r="E67" s="35"/>
      <c r="F67" s="36"/>
      <c r="G67" s="35"/>
      <c r="H67" s="36"/>
      <c r="I67" s="35"/>
      <c r="J67" s="36"/>
      <c r="K67" s="36"/>
      <c r="L67" s="35"/>
      <c r="M67" s="37"/>
    </row>
    <row r="68" spans="1:13" s="1" customFormat="1" ht="19.5" customHeight="1" x14ac:dyDescent="0.25">
      <c r="A68" s="33"/>
      <c r="B68" s="33"/>
      <c r="C68" s="34"/>
      <c r="D68" s="34"/>
      <c r="E68" s="35"/>
      <c r="F68" s="36"/>
      <c r="G68" s="35"/>
      <c r="H68" s="36"/>
      <c r="I68" s="35"/>
      <c r="J68" s="36"/>
      <c r="K68" s="36"/>
      <c r="L68" s="35"/>
      <c r="M68" s="37"/>
    </row>
    <row r="69" spans="1:13" s="1" customFormat="1" ht="19.5" customHeight="1" x14ac:dyDescent="0.25">
      <c r="A69" s="33"/>
      <c r="B69" s="33"/>
      <c r="C69" s="34"/>
      <c r="D69" s="34"/>
      <c r="E69" s="35"/>
      <c r="F69" s="36"/>
      <c r="G69" s="35"/>
      <c r="H69" s="36"/>
      <c r="I69" s="35"/>
      <c r="J69" s="36"/>
      <c r="K69" s="36"/>
      <c r="L69" s="35"/>
      <c r="M69" s="37"/>
    </row>
    <row r="70" spans="1:13" s="1" customFormat="1" ht="19.5" customHeight="1" x14ac:dyDescent="0.25">
      <c r="A70" s="38"/>
      <c r="B70" s="38"/>
      <c r="C70" s="34"/>
      <c r="D70" s="34"/>
      <c r="E70" s="35"/>
      <c r="F70" s="36"/>
      <c r="G70" s="39"/>
      <c r="H70" s="39"/>
      <c r="I70" s="39"/>
      <c r="J70" s="39"/>
      <c r="K70" s="39"/>
      <c r="L70" s="39"/>
      <c r="M70" s="37"/>
    </row>
    <row r="71" spans="1:13" s="1" customFormat="1" ht="19.5" customHeight="1" x14ac:dyDescent="0.25">
      <c r="A71" s="40" t="s">
        <v>48</v>
      </c>
      <c r="B71" s="40"/>
      <c r="C71" s="34"/>
      <c r="D71" s="34"/>
      <c r="E71" s="35"/>
      <c r="F71" s="36"/>
      <c r="H71" s="41" t="s">
        <v>49</v>
      </c>
      <c r="I71" s="41"/>
      <c r="J71" s="41"/>
      <c r="K71" s="41"/>
      <c r="L71" s="41"/>
      <c r="M71" s="41"/>
    </row>
    <row r="72" spans="1:13" s="1" customFormat="1" ht="19.5" customHeight="1" x14ac:dyDescent="0.25">
      <c r="A72" s="42" t="s">
        <v>50</v>
      </c>
      <c r="B72" s="42"/>
      <c r="C72" s="34"/>
      <c r="D72" s="34"/>
      <c r="E72" s="35"/>
      <c r="F72" s="36"/>
      <c r="H72" s="43" t="s">
        <v>51</v>
      </c>
      <c r="I72" s="43"/>
      <c r="J72" s="43"/>
      <c r="K72" s="43"/>
      <c r="L72" s="43"/>
      <c r="M72" s="43"/>
    </row>
    <row r="73" spans="1:13" ht="16.5" customHeight="1" x14ac:dyDescent="0.25">
      <c r="A73" s="44"/>
      <c r="B73" s="44"/>
      <c r="C73" s="1"/>
      <c r="D73" s="1"/>
      <c r="E73" s="1"/>
      <c r="F73" s="1"/>
      <c r="G73" s="1"/>
      <c r="H73" s="1"/>
      <c r="I73" s="1"/>
      <c r="J73" s="1"/>
      <c r="K73" s="1"/>
      <c r="L73" s="1"/>
      <c r="M73" s="45"/>
    </row>
    <row r="74" spans="1:13" ht="16.5" customHeight="1" x14ac:dyDescent="0.25">
      <c r="A74" s="44"/>
      <c r="B74" s="44"/>
      <c r="C74" s="1"/>
      <c r="D74" s="1"/>
      <c r="E74" s="1"/>
      <c r="F74" s="1"/>
      <c r="G74" s="1"/>
      <c r="H74" s="1"/>
      <c r="I74" s="1"/>
      <c r="J74" s="1"/>
      <c r="K74" s="1"/>
      <c r="L74" s="1"/>
      <c r="M74" s="45"/>
    </row>
    <row r="75" spans="1:13" ht="16.5" customHeight="1" x14ac:dyDescent="0.25">
      <c r="A75" s="44"/>
      <c r="B75" s="44"/>
      <c r="C75" s="1"/>
      <c r="D75" s="1"/>
      <c r="E75" s="1"/>
      <c r="F75" s="1"/>
      <c r="G75" s="1"/>
      <c r="H75" s="1"/>
      <c r="I75" s="1"/>
      <c r="J75" s="1"/>
      <c r="K75" s="1"/>
      <c r="L75" s="1"/>
      <c r="M75" s="45"/>
    </row>
    <row r="76" spans="1:13" ht="16.5" customHeight="1" x14ac:dyDescent="0.25">
      <c r="A76" s="44"/>
      <c r="B76" s="44"/>
      <c r="C76" s="1"/>
      <c r="D76" s="1"/>
      <c r="E76" s="1"/>
      <c r="F76" s="1"/>
      <c r="G76" s="1"/>
      <c r="H76" s="1"/>
      <c r="I76" s="1"/>
      <c r="J76" s="1"/>
      <c r="K76" s="1"/>
      <c r="L76" s="1"/>
      <c r="M76" s="45"/>
    </row>
    <row r="77" spans="1:13" ht="158.25" customHeight="1" x14ac:dyDescent="0.25">
      <c r="A77" s="44"/>
      <c r="B77" s="44"/>
      <c r="C77" s="1"/>
      <c r="D77" s="1"/>
      <c r="E77" s="1"/>
      <c r="F77" s="1"/>
      <c r="G77" s="1"/>
      <c r="H77" s="1"/>
      <c r="I77" s="1"/>
      <c r="J77" s="1"/>
      <c r="K77" s="1"/>
      <c r="L77" s="1"/>
      <c r="M77" s="45"/>
    </row>
    <row r="78" spans="1:13" ht="16.5" customHeight="1" x14ac:dyDescent="0.25">
      <c r="A78" s="44"/>
      <c r="B78" s="44"/>
      <c r="C78" s="1"/>
      <c r="D78" s="1"/>
      <c r="E78" s="1"/>
      <c r="F78" s="1"/>
      <c r="G78" s="1"/>
      <c r="H78" s="1"/>
      <c r="I78" s="1"/>
      <c r="J78" s="1"/>
      <c r="K78" s="1"/>
      <c r="L78" s="1"/>
      <c r="M78" s="45"/>
    </row>
    <row r="79" spans="1:13" ht="19.5" customHeight="1" x14ac:dyDescent="0.25">
      <c r="A79" s="46"/>
      <c r="B79" s="38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1:13" ht="19.5" customHeight="1" x14ac:dyDescent="0.25">
      <c r="A80" s="46"/>
      <c r="B80" s="38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</row>
    <row r="81" spans="1:13" x14ac:dyDescent="0.25">
      <c r="C81" s="48"/>
      <c r="D81" s="48"/>
      <c r="E81" s="49"/>
      <c r="F81" s="50"/>
      <c r="M81" s="49"/>
    </row>
    <row r="82" spans="1:13" x14ac:dyDescent="0.25">
      <c r="C82" s="51"/>
      <c r="D82" s="46"/>
      <c r="E82" s="46"/>
      <c r="F82" s="46"/>
      <c r="M82" s="52"/>
    </row>
    <row r="83" spans="1:13" x14ac:dyDescent="0.25">
      <c r="C83" s="46"/>
      <c r="D83" s="46"/>
      <c r="E83" s="46"/>
      <c r="F83" s="53"/>
      <c r="M83" s="46"/>
    </row>
    <row r="84" spans="1:13" x14ac:dyDescent="0.25">
      <c r="C84" s="54"/>
      <c r="D84" s="44"/>
      <c r="E84" s="55"/>
      <c r="F84" s="53"/>
      <c r="G84" s="46"/>
      <c r="H84" s="56"/>
      <c r="I84" s="56"/>
      <c r="J84" s="56"/>
      <c r="K84" s="56"/>
      <c r="L84" s="56"/>
      <c r="M84" s="56"/>
    </row>
    <row r="85" spans="1:13" ht="15.75" x14ac:dyDescent="0.25">
      <c r="A85" s="4"/>
      <c r="B85" s="4"/>
      <c r="C85" s="3"/>
      <c r="D85" s="3"/>
      <c r="E85" s="57"/>
      <c r="F85" s="58"/>
      <c r="G85" s="58"/>
      <c r="H85" s="58"/>
      <c r="I85" s="58"/>
      <c r="J85" s="58"/>
      <c r="K85" s="59"/>
      <c r="L85" s="59"/>
      <c r="M85" s="1"/>
    </row>
    <row r="86" spans="1:13" x14ac:dyDescent="0.25"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</sheetData>
  <mergeCells count="23">
    <mergeCell ref="F85:J85"/>
    <mergeCell ref="M13:M14"/>
    <mergeCell ref="A71:B71"/>
    <mergeCell ref="H71:M71"/>
    <mergeCell ref="A72:B72"/>
    <mergeCell ref="H72:M72"/>
    <mergeCell ref="H84:M84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1.65" right="0.39370078740157483" top="0.21" bottom="0.15748031496062992" header="7.874015748031496E-2" footer="0.31496062992125984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MAYO 2025 (2)</vt:lpstr>
      <vt:lpstr>'NOMINA MILITAR MAYO 2025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2025-07-01T18:04:35Z</dcterms:created>
  <dcterms:modified xsi:type="dcterms:W3CDTF">2025-07-01T18:05:37Z</dcterms:modified>
</cp:coreProperties>
</file>