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MAYO 2025- YUDY\"/>
    </mc:Choice>
  </mc:AlternateContent>
  <xr:revisionPtr revIDLastSave="0" documentId="8_{6BCD5018-FE35-4858-8B7E-E420AE650EB1}" xr6:coauthVersionLast="47" xr6:coauthVersionMax="47" xr10:uidLastSave="{00000000-0000-0000-0000-000000000000}"/>
  <bookViews>
    <workbookView xWindow="-120" yWindow="-120" windowWidth="29040" windowHeight="15720" xr2:uid="{F281EFC3-ED0E-4E07-A2F9-29C5988C5780}"/>
  </bookViews>
  <sheets>
    <sheet name="NOM TRAMITE PENSIÓN MAYO 2025" sheetId="1" r:id="rId1"/>
  </sheets>
  <definedNames>
    <definedName name="_xlnm.Print_Area" localSheetId="0">'NOM TRAMITE PENSIÓN MAYO 2025'!$A$1:$M$37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K16" i="1"/>
  <c r="K18" i="1" s="1"/>
  <c r="J16" i="1"/>
  <c r="J18" i="1" s="1"/>
  <c r="I16" i="1"/>
  <c r="H16" i="1"/>
  <c r="G16" i="1"/>
  <c r="F16" i="1"/>
  <c r="F18" i="1" s="1"/>
  <c r="E16" i="1"/>
  <c r="E18" i="1" s="1"/>
  <c r="D16" i="1"/>
  <c r="D18" i="1" s="1"/>
  <c r="K15" i="1"/>
  <c r="L15" i="1" s="1"/>
  <c r="L16" i="1" l="1"/>
  <c r="L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<sst xmlns="http://schemas.openxmlformats.org/spreadsheetml/2006/main" count="30" uniqueCount="30">
  <si>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</si>
  <si>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</si>
  <si>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</si>
  <si>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MAYO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</si>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</sst>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2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2" fontId="1" fillId="3" borderId="3" xfId="1" applyNumberFormat="1" applyFont="1" applyFill="1" applyBorder="1" applyAlignment="1">
      <alignment horizontal="right" vertical="center"/>
    </xf>
    <xf numFmtId="164" fontId="1" fillId="3" borderId="3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164" fontId="1" fillId="5" borderId="2" xfId="1" applyFont="1" applyFill="1" applyBorder="1" applyAlignment="1">
      <alignment horizontal="center" vertical="center"/>
    </xf>
    <xf numFmtId="2" fontId="1" fillId="5" borderId="2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2" xfId="0" applyFont="1" applyFill="1" applyBorder="1"/>
    <xf numFmtId="0" fontId="6" fillId="4" borderId="2" xfId="0" applyFont="1" applyFill="1" applyBorder="1" applyAlignment="1">
      <alignment horizontal="left" wrapText="1"/>
    </xf>
    <xf numFmtId="164" fontId="6" fillId="0" borderId="2" xfId="1" applyFont="1" applyFill="1" applyBorder="1"/>
    <xf numFmtId="2" fontId="6" fillId="0" borderId="2" xfId="1" applyNumberFormat="1" applyFont="1" applyBorder="1"/>
    <xf numFmtId="164" fontId="6" fillId="0" borderId="2" xfId="1" applyFont="1" applyBorder="1"/>
    <xf numFmtId="0" fontId="5" fillId="4" borderId="2" xfId="0" applyFont="1" applyFill="1" applyBorder="1"/>
    <xf numFmtId="0" fontId="5" fillId="0" borderId="2" xfId="0" applyFont="1" applyBorder="1"/>
    <xf numFmtId="164" fontId="5" fillId="0" borderId="2" xfId="1" applyFont="1" applyFill="1" applyBorder="1"/>
    <xf numFmtId="2" fontId="5" fillId="0" borderId="2" xfId="1" applyNumberFormat="1" applyFont="1" applyBorder="1"/>
    <xf numFmtId="164" fontId="5" fillId="0" borderId="2" xfId="1" applyFont="1" applyBorder="1"/>
    <xf numFmtId="0" fontId="7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wrapText="1"/>
    </xf>
    <xf numFmtId="164" fontId="5" fillId="6" borderId="2" xfId="0" applyNumberFormat="1" applyFont="1" applyFill="1" applyBorder="1"/>
    <xf numFmtId="2" fontId="5" fillId="6" borderId="2" xfId="1" applyNumberFormat="1" applyFont="1" applyFill="1" applyBorder="1"/>
    <xf numFmtId="164" fontId="7" fillId="6" borderId="2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2042225</xdr:colOff>
      <xdr:row>1</xdr:row>
      <xdr:rowOff>19050</xdr:rowOff>
    </xdr:from>
    <xdr:to>
      <xdr:col>4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BEF077C-FE9A-48C9-AE34-02A468E0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450" y="209550"/>
          <a:ext cx="15487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1</xdr:row>
      <xdr:rowOff>19050</xdr:rowOff>
    </xdr:from>
    <xdr:to>
      <xdr:col>5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E4FD0E-EC7F-48F6-A84D-99B05CBE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736439</xdr:colOff>
      <xdr:row>26</xdr:row>
      <xdr:rowOff>48970</xdr:rowOff>
    </xdr:from>
    <xdr:to>
      <xdr:col>2</xdr:col>
      <xdr:colOff>1981039</xdr:colOff>
      <xdr:row>31</xdr:row>
      <xdr:rowOff>77545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3A245F-9968-46C8-B997-93EDE992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060664" y="5059120"/>
          <a:ext cx="1244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145297</xdr:colOff>
      <xdr:row>25</xdr:row>
      <xdr:rowOff>169512</xdr:rowOff>
    </xdr:from>
    <xdr:to>
      <xdr:col>4</xdr:col>
      <xdr:colOff>394051</xdr:colOff>
      <xdr:row>30</xdr:row>
      <xdr:rowOff>169513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B9E51B-99E1-4392-AF0C-25C99FEB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5522" y="4989162"/>
          <a:ext cx="1267929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7E7C-C36B-45B8-8902-985EC6B03ACC}">
  <sheetPr>
    <pageSetUpPr fitToPage="1"/>
  </sheetPr>
  <dimension ref="A6:L34"/>
  <sheetViews>
    <sheetView showGridLines="0" tabSelected="1" view="pageBreakPreview" zoomScale="60" zoomScaleNormal="118" workbookViewId="0">
      <selection activeCell="J23" sqref="J23"/>
    </sheetView>
  </sheetViews>
  <sheetFormatPr baseColWidth="10" defaultRowHeight="15" x14ac:dyDescent="0.25"/>
  <cols>
    <col min="1" max="1" width="39.7109375" customWidth="1"/>
    <col min="2" max="2" width="10.140625" customWidth="1"/>
    <col min="3" max="3" width="34.28515625" customWidth="1"/>
    <col min="4" max="4" width="15.28515625" customWidth="1"/>
    <col min="5" max="5" width="10.140625" customWidth="1"/>
    <col min="6" max="6" width="15" customWidth="1"/>
    <col min="7" max="7" width="12.140625" customWidth="1"/>
    <col min="8" max="8" width="13.85546875" customWidth="1"/>
    <col min="11" max="11" width="11.5703125" bestFit="1" customWidth="1"/>
    <col min="12" max="12" width="12.57031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9.75" customHeight="1" x14ac:dyDescent="0.25">
      <c r="A12" s="4" t="s">
        <v>5</v>
      </c>
      <c r="B12" s="5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5" customHeight="1" x14ac:dyDescent="0.25">
      <c r="A13" s="9"/>
      <c r="B13" s="10"/>
      <c r="C13" s="10"/>
      <c r="D13" s="6" t="s">
        <v>17</v>
      </c>
      <c r="E13" s="11"/>
      <c r="F13" s="12"/>
      <c r="G13" s="12"/>
      <c r="H13" s="12"/>
      <c r="I13" s="12"/>
      <c r="J13" s="12"/>
      <c r="K13" s="12"/>
      <c r="L13" s="12"/>
    </row>
    <row r="14" spans="1:12" s="18" customFormat="1" ht="21.75" customHeight="1" x14ac:dyDescent="0.25">
      <c r="A14" s="13" t="s">
        <v>18</v>
      </c>
      <c r="B14" s="14"/>
      <c r="C14" s="15"/>
      <c r="D14" s="16"/>
      <c r="E14" s="17"/>
      <c r="F14" s="16"/>
      <c r="G14" s="16"/>
      <c r="H14" s="16"/>
      <c r="I14" s="16"/>
      <c r="J14" s="16"/>
      <c r="K14" s="16"/>
      <c r="L14" s="16"/>
    </row>
    <row r="15" spans="1:12" s="18" customFormat="1" ht="18" customHeight="1" x14ac:dyDescent="0.25">
      <c r="A15" s="19" t="s">
        <v>19</v>
      </c>
      <c r="B15" s="14" t="s">
        <v>20</v>
      </c>
      <c r="C15" s="20" t="s">
        <v>21</v>
      </c>
      <c r="D15" s="21">
        <v>100000</v>
      </c>
      <c r="E15" s="22">
        <v>0</v>
      </c>
      <c r="F15" s="23">
        <v>100000</v>
      </c>
      <c r="G15" s="23">
        <v>2870</v>
      </c>
      <c r="H15" s="23">
        <v>12105.37</v>
      </c>
      <c r="I15" s="23">
        <v>3040</v>
      </c>
      <c r="J15" s="23">
        <v>100</v>
      </c>
      <c r="K15" s="23">
        <f>+G15+H15+I15+J15</f>
        <v>18115.370000000003</v>
      </c>
      <c r="L15" s="23">
        <f>+F15-K15</f>
        <v>81884.63</v>
      </c>
    </row>
    <row r="16" spans="1:12" s="29" customFormat="1" ht="15" customHeight="1" x14ac:dyDescent="0.25">
      <c r="A16" s="24" t="s">
        <v>22</v>
      </c>
      <c r="B16" s="24"/>
      <c r="C16" s="25">
        <v>1</v>
      </c>
      <c r="D16" s="26">
        <f>+D15</f>
        <v>100000</v>
      </c>
      <c r="E16" s="27">
        <f t="shared" ref="E16:K16" si="0">+E15</f>
        <v>0</v>
      </c>
      <c r="F16" s="28">
        <f t="shared" si="0"/>
        <v>100000</v>
      </c>
      <c r="G16" s="28">
        <f t="shared" si="0"/>
        <v>2870</v>
      </c>
      <c r="H16" s="28">
        <f t="shared" si="0"/>
        <v>12105.37</v>
      </c>
      <c r="I16" s="28">
        <f t="shared" si="0"/>
        <v>3040</v>
      </c>
      <c r="J16" s="28">
        <f t="shared" si="0"/>
        <v>100</v>
      </c>
      <c r="K16" s="28">
        <f t="shared" si="0"/>
        <v>18115.370000000003</v>
      </c>
      <c r="L16" s="28">
        <f>+F16-K16</f>
        <v>81884.63</v>
      </c>
    </row>
    <row r="17" spans="1:12" s="29" customFormat="1" ht="15" customHeight="1" x14ac:dyDescent="0.25">
      <c r="A17" s="24"/>
      <c r="B17" s="24"/>
      <c r="C17" s="25"/>
      <c r="D17" s="26"/>
      <c r="E17" s="27"/>
      <c r="F17" s="28"/>
      <c r="G17" s="28"/>
      <c r="H17" s="28"/>
      <c r="I17" s="28"/>
      <c r="J17" s="28"/>
      <c r="K17" s="28"/>
      <c r="L17" s="28"/>
    </row>
    <row r="18" spans="1:12" ht="15" customHeight="1" x14ac:dyDescent="0.25">
      <c r="A18" s="30" t="s">
        <v>23</v>
      </c>
      <c r="B18" s="30"/>
      <c r="C18" s="31">
        <v>1</v>
      </c>
      <c r="D18" s="32">
        <f t="shared" ref="D18:L18" si="1">+D16</f>
        <v>100000</v>
      </c>
      <c r="E18" s="33">
        <f t="shared" si="1"/>
        <v>0</v>
      </c>
      <c r="F18" s="32">
        <f t="shared" si="1"/>
        <v>100000</v>
      </c>
      <c r="G18" s="32">
        <f t="shared" si="1"/>
        <v>2870</v>
      </c>
      <c r="H18" s="32">
        <f t="shared" si="1"/>
        <v>12105.37</v>
      </c>
      <c r="I18" s="32">
        <f t="shared" si="1"/>
        <v>3040</v>
      </c>
      <c r="J18" s="34">
        <f t="shared" si="1"/>
        <v>100</v>
      </c>
      <c r="K18" s="32">
        <f t="shared" si="1"/>
        <v>18115.370000000003</v>
      </c>
      <c r="L18" s="32">
        <f t="shared" si="1"/>
        <v>81884.63</v>
      </c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38.25" customHeight="1" x14ac:dyDescent="0.25">
      <c r="A28" s="36"/>
      <c r="B28" s="36"/>
      <c r="C28" s="37"/>
      <c r="D28" s="38"/>
      <c r="E28" s="39"/>
      <c r="F28" s="40" t="s">
        <v>24</v>
      </c>
      <c r="G28" s="40"/>
      <c r="H28" s="40"/>
      <c r="I28" s="40"/>
      <c r="J28" s="40"/>
      <c r="K28" s="40"/>
      <c r="L28" s="38"/>
    </row>
    <row r="29" spans="1:12" x14ac:dyDescent="0.25">
      <c r="A29" s="41" t="s">
        <v>25</v>
      </c>
      <c r="B29" s="41"/>
      <c r="C29" s="42"/>
      <c r="D29" s="35"/>
      <c r="E29" s="35"/>
      <c r="F29" s="43" t="s">
        <v>26</v>
      </c>
      <c r="G29" s="43"/>
      <c r="H29" s="43"/>
      <c r="I29" s="43"/>
      <c r="J29" s="43"/>
      <c r="K29" s="43"/>
      <c r="L29" s="44"/>
    </row>
    <row r="30" spans="1:12" x14ac:dyDescent="0.25">
      <c r="A30" s="36" t="s">
        <v>27</v>
      </c>
      <c r="B30" s="36"/>
      <c r="C30" s="35"/>
      <c r="D30" s="35"/>
      <c r="E30" s="45"/>
      <c r="F30" s="46" t="s">
        <v>28</v>
      </c>
      <c r="G30" s="46"/>
      <c r="H30" s="46"/>
      <c r="I30" s="46"/>
      <c r="J30" s="46"/>
      <c r="K30" s="46"/>
      <c r="L30" s="35"/>
    </row>
    <row r="31" spans="1:12" x14ac:dyDescent="0.25">
      <c r="A31" s="47"/>
      <c r="B31" s="47"/>
      <c r="C31" s="48"/>
      <c r="D31" s="49"/>
      <c r="E31" s="45"/>
      <c r="F31" s="35"/>
      <c r="G31" s="50"/>
      <c r="H31" s="50"/>
      <c r="I31" s="50"/>
      <c r="J31" s="50"/>
      <c r="K31" s="50"/>
      <c r="L31" s="50"/>
    </row>
    <row r="32" spans="1:12" ht="15.75" x14ac:dyDescent="0.25">
      <c r="A32" s="51"/>
      <c r="B32" s="51"/>
      <c r="C32" s="52"/>
      <c r="D32" s="53"/>
      <c r="E32" s="54"/>
      <c r="F32" s="54"/>
      <c r="G32" s="54"/>
      <c r="H32" s="54"/>
      <c r="I32" s="54"/>
      <c r="J32" s="55"/>
      <c r="K32" s="55"/>
      <c r="L32" s="18"/>
    </row>
    <row r="33" spans="4:4" x14ac:dyDescent="0.25">
      <c r="D33" t="s">
        <v>29</v>
      </c>
    </row>
    <row r="34" spans="4:4" ht="63" customHeight="1" x14ac:dyDescent="0.25"/>
  </sheetData>
  <mergeCells count="21">
    <mergeCell ref="F28:K28"/>
    <mergeCell ref="F29:K29"/>
    <mergeCell ref="F30:K30"/>
    <mergeCell ref="G31:L31"/>
    <mergeCell ref="E32:I32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36" top="0.36" bottom="0.28000000000000003" header="0.3" footer="0.3"/>
  <pageSetup paperSize="3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PENSIÓN MAYO 2025</vt:lpstr>
      <vt:lpstr>'NOM TRAMITE PENSIÓN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2025-05-26T17:31:39Z</dcterms:created>
  <dcterms:modified xsi:type="dcterms:W3CDTF">2025-05-26T17:32:03Z</dcterms:modified>
</cp:coreProperties>
</file>