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3658B1B4-40DC-46FA-BBCB-B71CA268418C}" xr6:coauthVersionLast="47" xr6:coauthVersionMax="47" xr10:uidLastSave="{00000000-0000-0000-0000-000000000000}"/>
  <bookViews>
    <workbookView xWindow="-120" yWindow="-120" windowWidth="20730" windowHeight="11040" xr2:uid="{00000000-000D-0000-FFFF-FFFF00000000}"/>
  </bookViews>
  <sheets>
    <sheet name="Informe" sheetId="2"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2" l="1"/>
  <c r="K30" i="2"/>
  <c r="J30" i="2"/>
  <c r="D17" i="2"/>
  <c r="D16" i="2"/>
</calcChain>
</file>

<file path=xl/sharedStrings.xml><?xml version="1.0" encoding="utf-8"?>
<sst xmlns="http://schemas.openxmlformats.org/spreadsheetml/2006/main" count="80" uniqueCount="80">
  <si>
    <t>Código</t>
  </si>
  <si>
    <t>Documento Relacionado</t>
  </si>
  <si>
    <t>Fecha Versión</t>
  </si>
  <si>
    <t>Versión</t>
  </si>
  <si>
    <t>DEC-FOR013</t>
  </si>
  <si>
    <t>I -Información Institucional</t>
  </si>
  <si>
    <t>I.I - Completar los datos requeridos sobre la institución</t>
  </si>
  <si>
    <t>Capítulo</t>
  </si>
  <si>
    <t>0211 Ministerio de Obras Públicas y Comunicaciones</t>
  </si>
  <si>
    <t>Subcapítulo</t>
  </si>
  <si>
    <t>01-Misterio de Obras Públicas y Comunicaciones</t>
  </si>
  <si>
    <t>Unidad Ejecutora</t>
  </si>
  <si>
    <t>0006- Oficina Nacional de Evaluación Sísmica y Vulnerabilidad de Infraestructura y Edificaciones</t>
  </si>
  <si>
    <t>Misión</t>
  </si>
  <si>
    <t>Brindar el mejor servicio profesional para la seguridad estructural de las infraestructuras, edificaciones y líneas vitales, orientadas a soluciones viables, eficientes y económicas, que garanticen la reducción de la vulnerabilidad provocada por fenómenos de origen natural y antrópico en todo el territorio nacional.</t>
  </si>
  <si>
    <t>Visión</t>
  </si>
  <si>
    <t>Posicionarnos a nivel nacional e internacional como un centro de referencia en materia de diagnóstico para la prevención y la reducción de la vulnerabilidad estructural de infraestructuras, edificaciones y líneas vitales.</t>
  </si>
  <si>
    <t>II. Contribución a la Estrategia Nacional de Desarrollo</t>
  </si>
  <si>
    <t>Eje estratégico:</t>
  </si>
  <si>
    <t>Una sociedad con cultura de producción y consumo sostenibles, que gestiona con equidad y eficacia los riesgos y la protección del medio ambiente y los recursos naturales y promueve una adecuada adaptación al cambio climático.</t>
  </si>
  <si>
    <t>Objetivo general:</t>
  </si>
  <si>
    <t>Objetivo(s) específico(s):</t>
  </si>
  <si>
    <t>4.2.1</t>
  </si>
  <si>
    <t>III. Información del Programa</t>
  </si>
  <si>
    <t>Nombre:</t>
  </si>
  <si>
    <t>17- Desarrollo en la infraestructura física de edificaciones para los servicios sociales.</t>
  </si>
  <si>
    <t>Descripción:</t>
  </si>
  <si>
    <t>Consiste en realizar evaluaciones  sobre la vulnerabilidad sísmica estructural que presentan las edificaciones que albergan  las instituciones públicas y privadas, las cuales hemos dividido en cuatro fases;   1.-Evaluación Visual Rápida (EVR), 2da. Evaluaciones Detalladas, de llegar a completarse estas dos fases se diseñará 3- Planos Arquitectónico, y si la edificación da como resultado que necesita ser reforzada entonces se da inicio a la última fase que consiste en el  4-Diseño de Reforzamiento Estructural (Retrofit).</t>
  </si>
  <si>
    <r>
      <t>Beneficiarios:</t>
    </r>
    <r>
      <rPr>
        <sz val="12"/>
        <color rgb="FF000000"/>
        <rFont val="Aptos"/>
        <family val="2"/>
      </rPr>
      <t xml:space="preserve"> </t>
    </r>
  </si>
  <si>
    <t>Sectores Públicos y Privados de todo el Territorio Nacional.</t>
  </si>
  <si>
    <t>Resultado Asociado:</t>
  </si>
  <si>
    <t>Diagnosticar el grado de vulnerabilidad que presenta las edificaciones y elaborar la propuesta de reforzamiento.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</si>
  <si>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</si>
  <si>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</si>
  <si>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</si>
  <si>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</si>
  <si>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</si>
  <si>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</si>
  <si>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</si>
  <si>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</si>
  <si>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Avance</t>
  </si>
  <si>
    <t>Producto</t>
  </si>
  <si>
    <t>Indicador</t>
  </si>
  <si>
    <t>Física
(A)</t>
  </si>
  <si>
    <t>Financiera
(B)</t>
  </si>
  <si>
    <t>Física
(C)</t>
  </si>
  <si>
    <t>Financiera
(D)</t>
  </si>
  <si>
    <t>Física 
(E)</t>
  </si>
  <si>
    <t>Financiera 
 (F)</t>
  </si>
  <si>
    <t>Física 
(%)
 G=E/C</t>
  </si>
  <si>
    <t>Financiero 
(%) 
H=F/D</t>
  </si>
  <si>
    <t xml:space="preserve">5884 - Instituciones Públicas y Privadas reciben informes de Evaluación Sísmica </t>
  </si>
  <si>
    <t>Informes de Evaluaciones emitidos</t>
  </si>
  <si>
    <t>V. Análisis de los Logros y Desviaciones</t>
  </si>
  <si>
    <t>V.I - Información de Logros y Desviaciones por Producto</t>
  </si>
  <si>
    <t xml:space="preserve">Producto: </t>
  </si>
  <si>
    <t>5884 - Instituciones públicas y privadas reciben informes de evaluación sísmica.</t>
  </si>
  <si>
    <t xml:space="preserve">Descripción del producto: </t>
  </si>
  <si>
    <t>Consiste en realizar evaluaciones Sísmica a las Instituciones Pública y Privadas, las cuales están dividida en cuatro fases la primera evaluación visual rápida (EVR) Evaluaciones detalladas, de llegar a completarse esta dos fases se diseña planos Arquitectónico y diseño de Retrofit realizaran 4 fases de Evaluaciones Sísmica Estructural.</t>
  </si>
  <si>
    <t>Logros alcanzados:</t>
  </si>
  <si>
    <t xml:space="preserve">Diagnosticar el grado de vulnerabilidad que presenta las edificaciones y elaborar la propuesta de reforzamiento.  </t>
  </si>
  <si>
    <t>Causas y justificación del desvío:</t>
  </si>
  <si>
    <r>
      <t xml:space="preserve">VI. </t>
    </r>
    <r>
      <rPr>
        <b/>
        <sz val="11"/>
        <color theme="0"/>
        <rFont val="Aptos"/>
        <family val="2"/>
      </rPr>
      <t>Oportunidades de Mejora</t>
    </r>
  </si>
  <si>
    <t xml:space="preserve">VI. I - De acuerdo a los eventos presentados durante la ejecución del producto, ¿qué aspecto puede mejorarse? </t>
  </si>
  <si>
    <t>LINK:</t>
  </si>
  <si>
    <t xml:space="preserve">Queda como oportunidad  de mejora la posibilidad de que las instituciones evaluadas por nuestra institución, puedan planificar,  presupuestar y ejecutar  los resultados productos de la evaluación sísmica realizada por la Onesvie, iniciando con ello el proceso de intervención de edificaciones reforzadas, mejorando  el desempeño de dichas edificaciones en caso de la ocurrencia de un terremoto, siendo responsabilidad de la Onesvie el proceso de supervisión, con esta acción apoyamos el cumplimiento del objetivo especifico 4.2.1, del 4to eje de la Estrategia Nacional de Desarrollo.
</t>
  </si>
  <si>
    <t>https://onesvie.gob.do/transparencia/presupuesto/ejecucion-del-presupuesto/ejecucion-presupuestaria-2025/informes-fisicos-financieros-trimestrales-2025</t>
  </si>
  <si>
    <t>Informe de Evaluación 4to. Trimestre Año 2025</t>
  </si>
  <si>
    <t>Informe de Evaluación 4to.Trimestre de las Metas Físicas-Financieras 2025</t>
  </si>
  <si>
    <t>Programación 4to. Trimestre</t>
  </si>
  <si>
    <t>Ejecución 4to.Trimestre</t>
  </si>
  <si>
    <t>Alexi Osiris Naut Silfa</t>
  </si>
  <si>
    <t>Analaista de Proyectos</t>
  </si>
  <si>
    <t xml:space="preserve"> </t>
  </si>
  <si>
    <t xml:space="preserve">  </t>
  </si>
  <si>
    <r>
      <t xml:space="preserve">Durante el período analizado, en el componente físico se programaron 80 evaluaciones estructurales y se ejecutaron en su totalidad 100, alcanzando un 125% de cumplimiento. En la meta financiera, se programaron RD$ 90,141,144.00 y se ejecutaron RD$ 106,183,749.73 lo que representa un avance del 117.80%.
</t>
    </r>
    <r>
      <rPr>
        <b/>
        <sz val="11"/>
        <rFont val="Aptos"/>
        <family val="2"/>
      </rPr>
      <t xml:space="preserve">
Conclusión:</t>
    </r>
    <r>
      <rPr>
        <sz val="11"/>
        <rFont val="Aptos"/>
        <family val="2"/>
      </rPr>
      <t xml:space="preserve"> Se identifica una desviación de un 25% en la ejecución de la meta física y un 17.8% en la ejecución financiera, guardando relación en ambas desviaciones. Esto se debió a la alta demanda de solicitudes de evaluaciones estructurales por parte de la población como efecto del colapso de la discoteca Jet Set. </t>
    </r>
  </si>
  <si>
    <t>Dpto. Planifcación y Desarrollo</t>
  </si>
  <si>
    <t>Esther Del Carmen Cáceres</t>
  </si>
  <si>
    <t xml:space="preserve">Dpto. Administrativo y Financiero </t>
  </si>
  <si>
    <t>Enc. Inter. Sección de Presupuesto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</si>
</sst>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0.00_-;\-* #,##0.00_-;_-* &quot;-&quot;??_-;_-@_-"/>
    <numFmt numFmtId="165" formatCode="dd/mm/yyyy;@"/>
    <numFmt numFmtId="166" formatCode="[$-10409]0.00%"/>
    <numFmt numFmtId="167" formatCode="0.000000000000000%"/>
  </numFmts>
  <fonts count="33" x14ac:knownFonts="1">
    <font>
      <sz val="11"/>
      <color theme="1"/>
      <name val="Calibri"/>
      <family val="2"/>
      <scheme val="minor"/>
    </font>
    <font>
      <sz val="11"/>
      <color theme="1"/>
      <name val="Calibri"/>
      <family val="2"/>
      <scheme val="minor"/>
    </font>
    <font>
      <u/>
      <sz val="11"/>
      <color theme="10"/>
      <name val="Calibri"/>
      <family val="2"/>
      <scheme val="minor"/>
    </font>
    <font>
      <b/>
      <sz val="11"/>
      <color theme="1"/>
      <name val="Aptos"/>
      <family val="2"/>
    </font>
    <font>
      <sz val="11"/>
      <color theme="1"/>
      <name val="Aptos"/>
      <family val="2"/>
    </font>
    <font>
      <sz val="11"/>
      <name val="Aptos"/>
      <family val="2"/>
    </font>
    <font>
      <b/>
      <sz val="16"/>
      <color rgb="FF000000"/>
      <name val="Aptos"/>
      <family val="2"/>
    </font>
    <font>
      <b/>
      <sz val="9"/>
      <color rgb="FF000000"/>
      <name val="Aptos"/>
      <family val="2"/>
    </font>
    <font>
      <sz val="9"/>
      <color rgb="FF000000"/>
      <name val="Aptos"/>
      <family val="2"/>
    </font>
    <font>
      <b/>
      <sz val="14"/>
      <color rgb="FF000000"/>
      <name val="Aptos"/>
      <family val="2"/>
    </font>
    <font>
      <b/>
      <sz val="12"/>
      <color theme="0"/>
      <name val="Aptos"/>
      <family val="2"/>
    </font>
    <font>
      <b/>
      <sz val="12"/>
      <color theme="1"/>
      <name val="Aptos"/>
      <family val="2"/>
    </font>
    <font>
      <b/>
      <sz val="11"/>
      <color rgb="FF000000"/>
      <name val="Aptos"/>
      <family val="2"/>
    </font>
    <font>
      <sz val="10"/>
      <color theme="1"/>
      <name val="Aptos"/>
      <family val="2"/>
    </font>
    <font>
      <sz val="12"/>
      <color rgb="FF000000"/>
      <name val="Aptos"/>
      <family val="2"/>
    </font>
    <font>
      <b/>
      <sz val="8"/>
      <color theme="0"/>
      <name val="Aptos"/>
      <family val="2"/>
    </font>
    <font>
      <b/>
      <sz val="8"/>
      <color theme="1"/>
      <name val="Aptos"/>
      <family val="2"/>
    </font>
    <font>
      <b/>
      <sz val="8"/>
      <name val="Aptos"/>
      <family val="2"/>
    </font>
    <font>
      <sz val="8"/>
      <color theme="1"/>
      <name val="Aptos"/>
      <family val="2"/>
    </font>
    <font>
      <b/>
      <sz val="8"/>
      <color rgb="FF000000"/>
      <name val="Aptos"/>
      <family val="2"/>
    </font>
    <font>
      <sz val="8"/>
      <name val="Aptos"/>
      <family val="2"/>
    </font>
    <font>
      <i/>
      <sz val="11"/>
      <color theme="1"/>
      <name val="Aptos"/>
      <family val="2"/>
    </font>
    <font>
      <b/>
      <sz val="11"/>
      <color theme="0"/>
      <name val="Aptos"/>
      <family val="2"/>
    </font>
    <font>
      <sz val="14"/>
      <name val="Aptos"/>
      <family val="2"/>
    </font>
    <font>
      <b/>
      <sz val="14"/>
      <name val="Aptos"/>
      <family val="2"/>
    </font>
    <font>
      <b/>
      <sz val="11"/>
      <name val="Aptos"/>
      <family val="2"/>
    </font>
    <font>
      <sz val="9"/>
      <name val="Aptos"/>
      <family val="2"/>
    </font>
    <font>
      <sz val="10"/>
      <color rgb="FF000000"/>
      <name val="Aptos"/>
      <family val="2"/>
    </font>
    <font>
      <b/>
      <sz val="9"/>
      <color rgb="FFFF0000"/>
      <name val="Aptos"/>
      <family val="2"/>
    </font>
    <font>
      <b/>
      <sz val="8.5"/>
      <name val="Aptos"/>
      <family val="2"/>
    </font>
    <font>
      <u/>
      <sz val="8.5"/>
      <color theme="10"/>
      <name val="Calibri"/>
      <family val="2"/>
      <scheme val="minor"/>
    </font>
    <font>
      <sz val="8.5"/>
      <name val="Aptos"/>
      <family val="2"/>
    </font>
    <font>
      <b/>
      <sz val="16"/>
      <name val="Aptos"/>
      <family val="2"/>
    </font>
  </fonts>
  <fills count="11">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14999847407452621"/>
        <bgColor rgb="FFF5F5F5"/>
      </patternFill>
    </fill>
    <fill>
      <patternFill patternType="solid">
        <fgColor rgb="FFFFFFFF"/>
        <bgColor rgb="FF000000"/>
      </patternFill>
    </fill>
    <fill>
      <patternFill patternType="solid">
        <fgColor theme="6"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top style="thin">
        <color theme="0" tint="-0.34998626667073579"/>
      </top>
      <bottom style="thin">
        <color rgb="FFA6A6A6"/>
      </bottom>
      <diagonal/>
    </border>
    <border>
      <left/>
      <right style="thin">
        <color rgb="FFA6A6A6"/>
      </right>
      <top style="thin">
        <color theme="0" tint="-0.34998626667073579"/>
      </top>
      <bottom style="thin">
        <color rgb="FFA6A6A6"/>
      </bottom>
      <diagonal/>
    </border>
    <border>
      <left style="thin">
        <color rgb="FFA6A6A6"/>
      </left>
      <right/>
      <top style="thin">
        <color theme="0" tint="-0.34998626667073579"/>
      </top>
      <bottom style="thin">
        <color rgb="FFA6A6A6"/>
      </bottom>
      <diagonal/>
    </border>
    <border>
      <left/>
      <right/>
      <top style="thin">
        <color theme="0" tint="-0.34998626667073579"/>
      </top>
      <bottom style="thin">
        <color rgb="FFA6A6A6"/>
      </bottom>
      <diagonal/>
    </border>
    <border>
      <left style="thin">
        <color indexed="64"/>
      </left>
      <right style="thin">
        <color rgb="FFA6A6A6"/>
      </right>
      <top style="thin">
        <color indexed="64"/>
      </top>
      <bottom/>
      <diagonal/>
    </border>
    <border>
      <left style="thin">
        <color rgb="FFA6A6A6"/>
      </left>
      <right style="thin">
        <color rgb="FFA6A6A6"/>
      </right>
      <top style="thin">
        <color indexed="64"/>
      </top>
      <bottom/>
      <diagonal/>
    </border>
    <border>
      <left style="thin">
        <color rgb="FFA6A6A6"/>
      </left>
      <right style="thin">
        <color indexed="64"/>
      </right>
      <top style="thin">
        <color indexed="64"/>
      </top>
      <bottom/>
      <diagonal/>
    </border>
    <border>
      <left style="thin">
        <color rgb="FFA6A6A6"/>
      </left>
      <right/>
      <top style="thin">
        <color theme="0" tint="-0.34998626667073579"/>
      </top>
      <bottom style="thin">
        <color theme="0" tint="-0.34998626667073579"/>
      </bottom>
      <diagonal/>
    </border>
  </borders>
  <cellStyleXfs count="4">
    <xf numFmtId="0" fontId="0" fillId="0" borderId="0"/>
    <xf numFmtId="0" fontId="2" fillId="0" borderId="0" applyNumberForma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118">
    <xf numFmtId="0" fontId="0" fillId="0" borderId="0" xfId="0"/>
    <xf numFmtId="0" fontId="4" fillId="0" borderId="0" xfId="0" applyFont="1"/>
    <xf numFmtId="0" fontId="4" fillId="0" borderId="0" xfId="0" applyFont="1" applyAlignment="1">
      <alignment wrapText="1"/>
    </xf>
    <xf numFmtId="0" fontId="5" fillId="0" borderId="0" xfId="0" applyFont="1" applyProtection="1">
      <protection locked="0"/>
    </xf>
    <xf numFmtId="0" fontId="6" fillId="2" borderId="2" xfId="0" applyFont="1" applyFill="1" applyBorder="1" applyAlignment="1">
      <alignment vertical="top" wrapText="1"/>
    </xf>
    <xf numFmtId="0" fontId="4" fillId="0" borderId="0" xfId="0" applyFont="1" applyProtection="1">
      <protection locked="0"/>
    </xf>
    <xf numFmtId="0" fontId="6" fillId="2" borderId="6" xfId="0" applyFont="1" applyFill="1" applyBorder="1" applyAlignment="1">
      <alignment vertical="top"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6" fillId="2" borderId="10" xfId="0" applyFont="1" applyFill="1" applyBorder="1" applyAlignment="1">
      <alignment vertical="top" wrapText="1"/>
    </xf>
    <xf numFmtId="165" fontId="8" fillId="0" borderId="13" xfId="0" applyNumberFormat="1" applyFont="1" applyBorder="1" applyAlignment="1">
      <alignment horizontal="center" vertical="center" wrapText="1"/>
    </xf>
    <xf numFmtId="0" fontId="8" fillId="0" borderId="14" xfId="0" applyFont="1" applyBorder="1" applyAlignment="1">
      <alignment horizontal="center" vertical="center" wrapText="1"/>
    </xf>
    <xf numFmtId="0" fontId="12" fillId="2" borderId="20" xfId="0" applyFont="1" applyFill="1" applyBorder="1" applyAlignment="1">
      <alignment vertical="center"/>
    </xf>
    <xf numFmtId="0" fontId="3" fillId="2" borderId="22" xfId="0" applyFont="1" applyFill="1" applyBorder="1"/>
    <xf numFmtId="0" fontId="12" fillId="2" borderId="22" xfId="0" applyFont="1" applyFill="1" applyBorder="1" applyAlignment="1">
      <alignment vertical="center" wrapText="1"/>
    </xf>
    <xf numFmtId="0" fontId="5" fillId="0" borderId="0" xfId="0" applyFont="1" applyAlignment="1" applyProtection="1">
      <alignment wrapText="1"/>
      <protection locked="0"/>
    </xf>
    <xf numFmtId="0" fontId="12" fillId="2" borderId="22" xfId="0" applyFont="1" applyFill="1" applyBorder="1" applyAlignment="1">
      <alignment vertical="center"/>
    </xf>
    <xf numFmtId="0" fontId="12" fillId="2" borderId="18" xfId="0" applyFont="1" applyFill="1" applyBorder="1" applyAlignment="1">
      <alignment horizontal="left" vertical="center"/>
    </xf>
    <xf numFmtId="0" fontId="13" fillId="7" borderId="23" xfId="0" applyFont="1" applyFill="1" applyBorder="1" applyAlignment="1">
      <alignment horizontal="center" vertical="center" wrapText="1"/>
    </xf>
    <xf numFmtId="0" fontId="13" fillId="7" borderId="23" xfId="0" applyFont="1" applyFill="1" applyBorder="1" applyAlignment="1">
      <alignment horizontal="center" vertical="center"/>
    </xf>
    <xf numFmtId="0" fontId="12" fillId="2" borderId="18" xfId="0" applyFont="1" applyFill="1" applyBorder="1" applyAlignment="1">
      <alignment horizontal="left" vertical="center" wrapText="1"/>
    </xf>
    <xf numFmtId="0" fontId="12" fillId="2" borderId="18" xfId="0" applyFont="1" applyFill="1" applyBorder="1" applyAlignment="1">
      <alignment vertical="center"/>
    </xf>
    <xf numFmtId="0" fontId="12" fillId="2" borderId="18" xfId="0" applyFont="1" applyFill="1" applyBorder="1" applyAlignment="1">
      <alignment vertical="center" wrapText="1"/>
    </xf>
    <xf numFmtId="0" fontId="18" fillId="0" borderId="18" xfId="0" applyFont="1" applyBorder="1"/>
    <xf numFmtId="0" fontId="18" fillId="0" borderId="0" xfId="0" applyFont="1"/>
    <xf numFmtId="0" fontId="19" fillId="8" borderId="31" xfId="0" applyFont="1" applyFill="1" applyBorder="1" applyAlignment="1">
      <alignment horizontal="center" vertical="center" wrapText="1" readingOrder="1"/>
    </xf>
    <xf numFmtId="0" fontId="19" fillId="8" borderId="32" xfId="0" applyFont="1" applyFill="1" applyBorder="1" applyAlignment="1">
      <alignment horizontal="center" vertical="center" wrapText="1" readingOrder="1"/>
    </xf>
    <xf numFmtId="0" fontId="19" fillId="8" borderId="33" xfId="0" applyFont="1" applyFill="1" applyBorder="1" applyAlignment="1">
      <alignment horizontal="center" vertical="center" wrapText="1" readingOrder="1"/>
    </xf>
    <xf numFmtId="0" fontId="19" fillId="8" borderId="34" xfId="0" applyFont="1" applyFill="1" applyBorder="1" applyAlignment="1">
      <alignment horizontal="center" vertical="center" wrapText="1" readingOrder="1"/>
    </xf>
    <xf numFmtId="39" fontId="4" fillId="0" borderId="0" xfId="0" applyNumberFormat="1" applyFont="1"/>
    <xf numFmtId="166" fontId="4" fillId="0" borderId="0" xfId="0" applyNumberFormat="1" applyFont="1" applyProtection="1">
      <protection locked="0"/>
    </xf>
    <xf numFmtId="164" fontId="4" fillId="0" borderId="0" xfId="2" applyFont="1"/>
    <xf numFmtId="0" fontId="12" fillId="2" borderId="18" xfId="0" applyFont="1" applyFill="1" applyBorder="1" applyAlignment="1" applyProtection="1">
      <alignment vertical="center" wrapText="1"/>
      <protection locked="0"/>
    </xf>
    <xf numFmtId="0" fontId="12" fillId="6" borderId="18" xfId="0" applyFont="1" applyFill="1" applyBorder="1" applyAlignment="1" applyProtection="1">
      <alignment vertical="center" wrapText="1"/>
      <protection locked="0"/>
    </xf>
    <xf numFmtId="0" fontId="21" fillId="6" borderId="0" xfId="0" applyFont="1" applyFill="1" applyAlignment="1" applyProtection="1">
      <alignment horizontal="left" vertical="center" wrapText="1"/>
      <protection locked="0"/>
    </xf>
    <xf numFmtId="0" fontId="21" fillId="6" borderId="19" xfId="0" applyFont="1" applyFill="1" applyBorder="1" applyAlignment="1" applyProtection="1">
      <alignment horizontal="left" vertical="center" wrapText="1"/>
      <protection locked="0"/>
    </xf>
    <xf numFmtId="0" fontId="23" fillId="0" borderId="0" xfId="0" applyFont="1" applyProtection="1">
      <protection locked="0"/>
    </xf>
    <xf numFmtId="0" fontId="25" fillId="0" borderId="0" xfId="0" applyFont="1" applyProtection="1">
      <protection locked="0"/>
    </xf>
    <xf numFmtId="0" fontId="26" fillId="0" borderId="41" xfId="0" applyFont="1" applyBorder="1" applyAlignment="1">
      <alignment vertical="center" wrapText="1"/>
    </xf>
    <xf numFmtId="0" fontId="26" fillId="0" borderId="42" xfId="0" applyFont="1" applyBorder="1" applyAlignment="1">
      <alignment vertical="center" wrapText="1"/>
    </xf>
    <xf numFmtId="0" fontId="5" fillId="0" borderId="42" xfId="0" applyFont="1" applyBorder="1" applyAlignment="1">
      <alignment horizontal="center" vertical="center" wrapText="1" readingOrder="1"/>
    </xf>
    <xf numFmtId="4" fontId="5" fillId="0" borderId="43" xfId="0" applyNumberFormat="1" applyFont="1" applyBorder="1" applyAlignment="1">
      <alignment horizontal="center" vertical="center" wrapText="1" readingOrder="1"/>
    </xf>
    <xf numFmtId="0" fontId="5" fillId="0" borderId="35" xfId="0" applyFont="1" applyBorder="1" applyAlignment="1">
      <alignment horizontal="center" vertical="center" wrapText="1" readingOrder="1"/>
    </xf>
    <xf numFmtId="10" fontId="25" fillId="10" borderId="29" xfId="3" applyNumberFormat="1" applyFont="1" applyFill="1" applyBorder="1" applyAlignment="1" applyProtection="1">
      <alignment horizontal="center" vertical="center" wrapText="1" readingOrder="1"/>
    </xf>
    <xf numFmtId="166" fontId="25" fillId="10" borderId="26" xfId="0" applyNumberFormat="1" applyFont="1" applyFill="1" applyBorder="1" applyAlignment="1">
      <alignment horizontal="center" vertical="center" wrapText="1" readingOrder="1"/>
    </xf>
    <xf numFmtId="4" fontId="4" fillId="0" borderId="0" xfId="0" applyNumberFormat="1" applyFont="1"/>
    <xf numFmtId="0" fontId="26" fillId="0" borderId="0" xfId="0" applyFont="1" applyProtection="1">
      <protection locked="0"/>
    </xf>
    <xf numFmtId="0" fontId="28" fillId="0" borderId="0" xfId="0" applyFont="1" applyAlignment="1">
      <alignment horizontal="right" vertical="center" wrapText="1"/>
    </xf>
    <xf numFmtId="0" fontId="29" fillId="0" borderId="0" xfId="0" applyFont="1" applyProtection="1">
      <protection locked="0"/>
    </xf>
    <xf numFmtId="0" fontId="30" fillId="0" borderId="0" xfId="1" applyFont="1" applyAlignment="1">
      <alignment horizontal="left" vertical="center"/>
    </xf>
    <xf numFmtId="0" fontId="31" fillId="0" borderId="0" xfId="0" applyFont="1" applyProtection="1">
      <protection locked="0"/>
    </xf>
    <xf numFmtId="167" fontId="5" fillId="0" borderId="0" xfId="0" applyNumberFormat="1" applyFont="1" applyProtection="1">
      <protection locked="0"/>
    </xf>
    <xf numFmtId="49" fontId="4" fillId="2" borderId="1" xfId="0" quotePrefix="1" applyNumberFormat="1" applyFont="1" applyFill="1" applyBorder="1" applyAlignment="1" applyProtection="1">
      <alignment horizontal="left" vertical="center" wrapText="1"/>
      <protection locked="0"/>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3" borderId="6"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7" xfId="0" applyFont="1" applyFill="1" applyBorder="1" applyAlignment="1">
      <alignment horizontal="center" vertical="center" wrapText="1"/>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15" xfId="0" applyFont="1" applyBorder="1" applyAlignment="1">
      <alignment horizontal="center"/>
    </xf>
    <xf numFmtId="0" fontId="4" fillId="0" borderId="16" xfId="0" applyFont="1" applyBorder="1" applyAlignment="1">
      <alignment horizontal="center"/>
    </xf>
    <xf numFmtId="0" fontId="4" fillId="0" borderId="0" xfId="0" applyFont="1" applyAlignment="1">
      <alignment horizontal="center"/>
    </xf>
    <xf numFmtId="0" fontId="4" fillId="0" borderId="17" xfId="0" applyFont="1" applyBorder="1" applyAlignment="1">
      <alignment horizontal="center"/>
    </xf>
    <xf numFmtId="0" fontId="4" fillId="4" borderId="18" xfId="0" applyFont="1" applyFill="1" applyBorder="1" applyAlignment="1">
      <alignment horizontal="center"/>
    </xf>
    <xf numFmtId="0" fontId="4" fillId="4" borderId="0" xfId="0" applyFont="1" applyFill="1" applyAlignment="1">
      <alignment horizontal="center"/>
    </xf>
    <xf numFmtId="0" fontId="4" fillId="4" borderId="19" xfId="0" applyFont="1" applyFill="1" applyBorder="1" applyAlignment="1">
      <alignment horizontal="center"/>
    </xf>
    <xf numFmtId="0" fontId="10" fillId="5" borderId="18" xfId="0" applyFont="1" applyFill="1" applyBorder="1" applyAlignment="1">
      <alignment horizontal="left" vertical="center"/>
    </xf>
    <xf numFmtId="0" fontId="10" fillId="5" borderId="0" xfId="0" applyFont="1" applyFill="1" applyAlignment="1">
      <alignment horizontal="left" vertical="center"/>
    </xf>
    <xf numFmtId="0" fontId="10" fillId="5" borderId="19" xfId="0" applyFont="1" applyFill="1" applyBorder="1" applyAlignment="1">
      <alignment horizontal="left" vertical="center"/>
    </xf>
    <xf numFmtId="0" fontId="11" fillId="6" borderId="1" xfId="0" applyFont="1" applyFill="1" applyBorder="1" applyAlignment="1">
      <alignment horizontal="left" vertical="center"/>
    </xf>
    <xf numFmtId="49" fontId="4" fillId="2" borderId="21" xfId="0" quotePrefix="1" applyNumberFormat="1" applyFont="1" applyFill="1" applyBorder="1" applyAlignment="1" applyProtection="1">
      <alignment horizontal="left" vertical="center" wrapText="1"/>
      <protection locked="0"/>
    </xf>
    <xf numFmtId="0" fontId="15" fillId="5" borderId="18" xfId="0" applyFont="1" applyFill="1" applyBorder="1" applyAlignment="1">
      <alignment horizontal="left" vertical="center"/>
    </xf>
    <xf numFmtId="0" fontId="15" fillId="5" borderId="0" xfId="0" applyFont="1" applyFill="1" applyAlignment="1">
      <alignment horizontal="left" vertical="center"/>
    </xf>
    <xf numFmtId="0" fontId="15" fillId="5" borderId="19" xfId="0" applyFont="1" applyFill="1" applyBorder="1" applyAlignment="1">
      <alignment horizontal="left" vertical="center"/>
    </xf>
    <xf numFmtId="0" fontId="5" fillId="2" borderId="1" xfId="0" applyFont="1" applyFill="1" applyBorder="1" applyAlignment="1" applyProtection="1">
      <alignment horizontal="left" vertical="center" wrapText="1"/>
      <protection locked="0"/>
    </xf>
    <xf numFmtId="0" fontId="13" fillId="7" borderId="1" xfId="0" applyFont="1" applyFill="1" applyBorder="1" applyAlignment="1">
      <alignment horizontal="left" vertical="center" wrapText="1"/>
    </xf>
    <xf numFmtId="0" fontId="4" fillId="2" borderId="0" xfId="0" applyFont="1" applyFill="1" applyAlignment="1" applyProtection="1">
      <alignment horizontal="left" vertical="center" wrapText="1"/>
      <protection locked="0"/>
    </xf>
    <xf numFmtId="0" fontId="4" fillId="2" borderId="19" xfId="0" applyFont="1" applyFill="1" applyBorder="1" applyAlignment="1" applyProtection="1">
      <alignment horizontal="left" vertical="center" wrapText="1"/>
      <protection locked="0"/>
    </xf>
    <xf numFmtId="0" fontId="16" fillId="6" borderId="18" xfId="0" applyFont="1" applyFill="1" applyBorder="1" applyAlignment="1">
      <alignment horizontal="left" vertical="center"/>
    </xf>
    <xf numFmtId="0" fontId="16" fillId="6" borderId="0" xfId="0" applyFont="1" applyFill="1" applyAlignment="1">
      <alignment horizontal="left" vertical="center"/>
    </xf>
    <xf numFmtId="0" fontId="16" fillId="6" borderId="19" xfId="0" applyFont="1" applyFill="1" applyBorder="1" applyAlignment="1">
      <alignment horizontal="left" vertical="center"/>
    </xf>
    <xf numFmtId="0" fontId="17" fillId="7" borderId="24" xfId="0" applyFont="1" applyFill="1" applyBorder="1" applyAlignment="1">
      <alignment horizontal="center" vertical="center" wrapText="1" readingOrder="1"/>
    </xf>
    <xf numFmtId="0" fontId="17" fillId="7" borderId="25" xfId="0" applyFont="1" applyFill="1" applyBorder="1" applyAlignment="1">
      <alignment horizontal="center" vertical="center" wrapText="1" readingOrder="1"/>
    </xf>
    <xf numFmtId="0" fontId="17" fillId="7" borderId="26" xfId="0" applyFont="1" applyFill="1" applyBorder="1" applyAlignment="1">
      <alignment horizontal="center" vertical="center" wrapText="1" readingOrder="1"/>
    </xf>
    <xf numFmtId="0" fontId="17" fillId="7" borderId="27" xfId="0" applyFont="1" applyFill="1" applyBorder="1" applyAlignment="1">
      <alignment horizontal="center" vertical="center" wrapText="1" readingOrder="1"/>
    </xf>
    <xf numFmtId="0" fontId="17" fillId="7" borderId="28" xfId="0" applyFont="1" applyFill="1" applyBorder="1" applyAlignment="1">
      <alignment horizontal="center" vertical="center" wrapText="1" readingOrder="1"/>
    </xf>
    <xf numFmtId="4" fontId="23" fillId="9" borderId="37" xfId="0" applyNumberFormat="1" applyFont="1" applyFill="1" applyBorder="1" applyAlignment="1">
      <alignment horizontal="center" vertical="center" wrapText="1" readingOrder="1"/>
    </xf>
    <xf numFmtId="4" fontId="23" fillId="9" borderId="38" xfId="0" applyNumberFormat="1" applyFont="1" applyFill="1" applyBorder="1" applyAlignment="1">
      <alignment horizontal="center" vertical="center" wrapText="1" readingOrder="1"/>
    </xf>
    <xf numFmtId="4" fontId="23" fillId="0" borderId="39" xfId="0" applyNumberFormat="1" applyFont="1" applyBorder="1" applyAlignment="1">
      <alignment horizontal="center" vertical="center" wrapText="1" readingOrder="1"/>
    </xf>
    <xf numFmtId="4" fontId="23" fillId="0" borderId="40" xfId="0" applyNumberFormat="1" applyFont="1" applyBorder="1" applyAlignment="1">
      <alignment horizontal="center" vertical="center" wrapText="1" readingOrder="1"/>
    </xf>
    <xf numFmtId="4" fontId="23" fillId="0" borderId="38" xfId="0" applyNumberFormat="1" applyFont="1" applyBorder="1" applyAlignment="1">
      <alignment horizontal="center" vertical="center" wrapText="1" readingOrder="1"/>
    </xf>
    <xf numFmtId="10" fontId="32" fillId="0" borderId="44" xfId="3" applyNumberFormat="1" applyFont="1" applyFill="1" applyBorder="1" applyAlignment="1" applyProtection="1">
      <alignment horizontal="center" vertical="center" wrapText="1" readingOrder="1"/>
    </xf>
    <xf numFmtId="10" fontId="32" fillId="0" borderId="28" xfId="3" applyNumberFormat="1" applyFont="1" applyFill="1" applyBorder="1" applyAlignment="1" applyProtection="1">
      <alignment horizontal="center" vertical="center" wrapText="1" readingOrder="1"/>
    </xf>
    <xf numFmtId="0" fontId="19" fillId="8" borderId="29" xfId="0" applyFont="1" applyFill="1" applyBorder="1" applyAlignment="1">
      <alignment horizontal="center" vertical="center" wrapText="1" readingOrder="1"/>
    </xf>
    <xf numFmtId="0" fontId="20" fillId="7" borderId="29" xfId="0" applyFont="1" applyFill="1" applyBorder="1" applyAlignment="1">
      <alignment vertical="top" wrapText="1"/>
    </xf>
    <xf numFmtId="0" fontId="20" fillId="7" borderId="30" xfId="0" applyFont="1" applyFill="1" applyBorder="1" applyAlignment="1">
      <alignment vertical="top" wrapText="1"/>
    </xf>
    <xf numFmtId="0" fontId="11" fillId="6" borderId="18" xfId="0" applyFont="1" applyFill="1" applyBorder="1" applyAlignment="1">
      <alignment horizontal="left" vertical="center" wrapText="1"/>
    </xf>
    <xf numFmtId="0" fontId="11" fillId="6" borderId="0" xfId="0" applyFont="1" applyFill="1" applyAlignment="1">
      <alignment horizontal="left" vertical="center" wrapText="1"/>
    </xf>
    <xf numFmtId="0" fontId="11" fillId="6" borderId="19" xfId="0" applyFont="1" applyFill="1" applyBorder="1" applyAlignment="1">
      <alignment horizontal="left" vertical="center" wrapText="1"/>
    </xf>
    <xf numFmtId="0" fontId="4" fillId="0" borderId="0" xfId="0" applyFont="1" applyAlignment="1">
      <alignment horizontal="left" wrapText="1"/>
    </xf>
    <xf numFmtId="0" fontId="11" fillId="6" borderId="18" xfId="0" applyFont="1" applyFill="1" applyBorder="1" applyAlignment="1">
      <alignment horizontal="left" vertical="center"/>
    </xf>
    <xf numFmtId="0" fontId="11" fillId="6" borderId="0" xfId="0" applyFont="1" applyFill="1" applyAlignment="1">
      <alignment horizontal="left" vertical="center"/>
    </xf>
    <xf numFmtId="0" fontId="11" fillId="6" borderId="19" xfId="0" applyFont="1" applyFill="1" applyBorder="1" applyAlignment="1">
      <alignment horizontal="left" vertical="center"/>
    </xf>
    <xf numFmtId="0" fontId="21" fillId="2" borderId="0" xfId="0" applyFont="1" applyFill="1" applyAlignment="1" applyProtection="1">
      <alignment horizontal="left" vertical="center" wrapText="1"/>
      <protection locked="0"/>
    </xf>
    <xf numFmtId="0" fontId="21" fillId="2" borderId="19" xfId="0" applyFont="1" applyFill="1" applyBorder="1" applyAlignment="1" applyProtection="1">
      <alignment horizontal="left" vertical="center" wrapText="1"/>
      <protection locked="0"/>
    </xf>
    <xf numFmtId="4" fontId="5" fillId="2" borderId="36" xfId="0" applyNumberFormat="1" applyFont="1" applyFill="1" applyBorder="1" applyAlignment="1">
      <alignment horizontal="center" vertical="center" wrapText="1" readingOrder="1"/>
    </xf>
    <xf numFmtId="0" fontId="5" fillId="2" borderId="36" xfId="0" applyFont="1" applyFill="1" applyBorder="1" applyAlignment="1">
      <alignment horizontal="center" vertical="center" wrapText="1"/>
    </xf>
    <xf numFmtId="0" fontId="5" fillId="0" borderId="0" xfId="0" applyFont="1" applyAlignment="1" applyProtection="1">
      <alignment horizontal="center"/>
      <protection locked="0"/>
    </xf>
    <xf numFmtId="0" fontId="5" fillId="0" borderId="0" xfId="0" applyFont="1" applyAlignment="1" applyProtection="1">
      <alignment horizontal="center"/>
      <protection locked="0"/>
    </xf>
    <xf numFmtId="0" fontId="24" fillId="0" borderId="0" xfId="0" applyFont="1" applyAlignment="1" applyProtection="1">
      <alignment horizontal="center"/>
      <protection locked="0"/>
    </xf>
    <xf numFmtId="0" fontId="25" fillId="0" borderId="0" xfId="0" applyFont="1" applyAlignment="1" applyProtection="1">
      <alignment horizontal="center"/>
      <protection locked="0"/>
    </xf>
    <xf numFmtId="0" fontId="5" fillId="2" borderId="0" xfId="0" applyFont="1" applyFill="1" applyAlignment="1" applyProtection="1">
      <alignment horizontal="left" vertical="center" wrapText="1"/>
      <protection locked="0"/>
    </xf>
    <xf numFmtId="0" fontId="5" fillId="2" borderId="19" xfId="0" applyFont="1" applyFill="1" applyBorder="1" applyAlignment="1" applyProtection="1">
      <alignment horizontal="left" vertical="center" wrapText="1"/>
      <protection locked="0"/>
    </xf>
  </cellXfs>
  <cellStyles count="4">
    <cellStyle name="Hipervínculo" xfId="1" builtinId="8"/>
    <cellStyle name="Millares" xfId="2" builtinId="3"/>
    <cellStyle name="Normal" xfId="0" builtinId="0"/>
    <cellStyle name="Porcentaje" xfId="3" builtinId="5"/>
  </cellStyles>
  <dxfs count="15">
    <dxf>
      <font>
        <strike val="0"/>
        <outline val="0"/>
        <shadow val="0"/>
        <u val="none"/>
        <vertAlign val="baseline"/>
        <sz val="11"/>
        <color auto="1"/>
        <name val="Aptos"/>
        <family val="2"/>
        <scheme val="none"/>
      </font>
      <fill>
        <patternFill patternType="solid">
          <fgColor indexed="64"/>
          <bgColor theme="0"/>
        </patternFill>
      </fill>
      <border outline="0">
        <left style="thin">
          <color rgb="FFA6A6A6"/>
        </left>
        <right/>
      </border>
    </dxf>
    <dxf>
      <font>
        <b/>
        <strike val="0"/>
        <outline val="0"/>
        <shadow val="0"/>
        <u val="none"/>
        <vertAlign val="baseline"/>
        <sz val="11"/>
        <color auto="1"/>
        <name val="Aptos"/>
        <family val="2"/>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rgb="FFA6A6A6"/>
        </left>
        <right/>
        <top style="thin">
          <color theme="0" tint="-0.34998626667073579"/>
        </top>
        <bottom style="thin">
          <color theme="0" tint="-0.34998626667073579"/>
        </bottom>
      </border>
      <protection locked="1" hidden="0"/>
    </dxf>
    <dxf>
      <font>
        <strike val="0"/>
        <outline val="0"/>
        <shadow val="0"/>
        <u val="none"/>
        <vertAlign val="baseline"/>
        <sz val="11"/>
        <color auto="1"/>
        <name val="Aptos"/>
        <family val="2"/>
        <scheme val="none"/>
      </font>
      <fill>
        <patternFill>
          <fgColor indexed="64"/>
          <bgColor theme="0"/>
        </patternFill>
      </fill>
      <border outline="0">
        <left style="thin">
          <color rgb="FFA6A6A6"/>
        </left>
        <right style="thin">
          <color rgb="FFA6A6A6"/>
        </right>
      </border>
    </dxf>
    <dxf>
      <font>
        <strike val="0"/>
        <outline val="0"/>
        <shadow val="0"/>
        <u val="none"/>
        <vertAlign val="baseline"/>
        <sz val="11"/>
        <color auto="1"/>
        <name val="Aptos"/>
        <family val="2"/>
        <scheme val="none"/>
      </font>
      <fill>
        <patternFill patternType="solid">
          <fgColor indexed="64"/>
          <bgColor theme="0"/>
        </patternFill>
      </fill>
      <border outline="0">
        <right style="thin">
          <color rgb="FFA6A6A6"/>
        </right>
      </border>
    </dxf>
    <dxf>
      <font>
        <strike val="0"/>
        <outline val="0"/>
        <shadow val="0"/>
        <u val="none"/>
        <vertAlign val="baseline"/>
        <sz val="11"/>
        <color auto="1"/>
        <name val="Aptos"/>
        <family val="2"/>
        <scheme val="none"/>
      </font>
      <border outline="0">
        <left style="thin">
          <color indexed="64"/>
        </left>
        <right style="thin">
          <color rgb="FFA6A6A6"/>
        </right>
      </border>
    </dxf>
    <dxf>
      <font>
        <b/>
        <strike val="0"/>
        <outline val="0"/>
        <shadow val="0"/>
        <u val="none"/>
        <vertAlign val="baseline"/>
        <sz val="11"/>
        <color auto="1"/>
        <name val="Aptos"/>
        <family val="2"/>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right/>
        <top style="thin">
          <color theme="0" tint="-0.34998626667073579"/>
        </top>
        <bottom style="thin">
          <color theme="0" tint="-0.34998626667073579"/>
        </bottom>
      </border>
    </dxf>
    <dxf>
      <font>
        <strike val="0"/>
        <outline val="0"/>
        <shadow val="0"/>
        <u val="none"/>
        <vertAlign val="baseline"/>
        <sz val="11"/>
        <color auto="1"/>
        <name val="Aptos"/>
        <family val="2"/>
        <scheme val="none"/>
      </font>
    </dxf>
    <dxf>
      <font>
        <strike val="0"/>
        <outline val="0"/>
        <shadow val="0"/>
        <u val="none"/>
        <vertAlign val="baseline"/>
        <sz val="11"/>
        <color auto="1"/>
        <name val="Aptos"/>
        <family val="2"/>
        <scheme val="none"/>
      </font>
      <border outline="0">
        <right style="thin">
          <color rgb="FFA6A6A6"/>
        </right>
      </border>
    </dxf>
    <dxf>
      <font>
        <strike val="0"/>
        <outline val="0"/>
        <shadow val="0"/>
        <u val="none"/>
        <vertAlign val="baseline"/>
        <sz val="9"/>
        <name val="Aptos"/>
        <family val="2"/>
        <scheme val="none"/>
      </font>
    </dxf>
    <dxf>
      <font>
        <strike val="0"/>
        <outline val="0"/>
        <shadow val="0"/>
        <u val="none"/>
        <vertAlign val="baseline"/>
        <sz val="9"/>
        <name val="Aptos"/>
        <family val="2"/>
        <scheme val="none"/>
      </font>
    </dxf>
    <dxf>
      <border outline="0">
        <top style="thin">
          <color rgb="FFA6A6A6"/>
        </top>
      </border>
    </dxf>
    <dxf>
      <border outline="0">
        <left style="thin">
          <color rgb="FF000000"/>
        </left>
        <right style="thin">
          <color rgb="FF000000"/>
        </right>
        <top style="thin">
          <color rgb="FFA6A6A6"/>
        </top>
        <bottom style="thin">
          <color rgb="FFA6A6A6"/>
        </bottom>
      </border>
    </dxf>
    <dxf>
      <font>
        <strike val="0"/>
        <outline val="0"/>
        <shadow val="0"/>
        <u val="none"/>
        <vertAlign val="baseline"/>
        <sz val="9"/>
        <name val="Aptos"/>
        <family val="2"/>
        <scheme val="none"/>
      </font>
    </dxf>
    <dxf>
      <border outline="0">
        <bottom style="thin">
          <color rgb="FFA6A6A6"/>
        </bottom>
      </border>
    </dxf>
    <dxf>
      <font>
        <b/>
        <i val="0"/>
        <strike val="0"/>
        <condense val="0"/>
        <extend val="0"/>
        <outline val="0"/>
        <shadow val="0"/>
        <u val="none"/>
        <vertAlign val="baseline"/>
        <sz val="8"/>
        <color rgb="FF000000"/>
        <name val="Aptos"/>
        <family val="2"/>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4D4A94E-A3F4-4017-A92F-C4D6BBA6DD2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37705</xdr:colOff>
      <xdr:row>1</xdr:row>
      <xdr:rowOff>72515</xdr:rowOff>
    </xdr:from>
    <xdr:ext cx="1376438" cy="734332"/>
    <xdr:pic>
      <xdr:nvPicPr>
        <xdr:cNvPr id="2" name="Imagen 1">
          <a:extLst>
            <a:ext uri="{FF2B5EF4-FFF2-40B4-BE49-F238E27FC236}">
              <a16:creationId xmlns:a16="http://schemas.microsoft.com/office/drawing/2014/main" id="{309C416E-4E67-49AB-BF34-523F1BFC4DD9}"/>
            </a:ext>
          </a:extLst>
        </xdr:cNvPr>
        <xdr:cNvPicPr>
          <a:picLocks noChangeAspect="1"/>
        </xdr:cNvPicPr>
      </xdr:nvPicPr>
      <xdr:blipFill>
        <a:blip xmlns:r="http://schemas.openxmlformats.org/officeDocument/2006/relationships" r:embed="rId1"/>
        <a:stretch>
          <a:fillRect/>
        </a:stretch>
      </xdr:blipFill>
      <xdr:spPr>
        <a:xfrm>
          <a:off x="295674" y="270953"/>
          <a:ext cx="1376438" cy="734332"/>
        </a:xfrm>
        <a:prstGeom prst="rect">
          <a:avLst/>
        </a:prstGeom>
      </xdr:spPr>
    </xdr:pic>
    <xdr:clientData/>
  </xdr:oneCellAnchor>
  <xdr:twoCellAnchor editAs="oneCell">
    <xdr:from>
      <xdr:col>1</xdr:col>
      <xdr:colOff>413148</xdr:colOff>
      <xdr:row>51</xdr:row>
      <xdr:rowOff>177210</xdr:rowOff>
    </xdr:from>
    <xdr:to>
      <xdr:col>1</xdr:col>
      <xdr:colOff>1011230</xdr:colOff>
      <xdr:row>54</xdr:row>
      <xdr:rowOff>155058</xdr:rowOff>
    </xdr:to>
    <xdr:pic>
      <xdr:nvPicPr>
        <xdr:cNvPr id="6" name="Imagen 5" descr="Icono&#10;&#10;El contenido generado por IA puede ser incorrecto.">
          <a:extLst>
            <a:ext uri="{FF2B5EF4-FFF2-40B4-BE49-F238E27FC236}">
              <a16:creationId xmlns:a16="http://schemas.microsoft.com/office/drawing/2014/main" id="{ACC1F111-2C1B-29CF-6523-E9E0C681CB6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7886" y="15937762"/>
          <a:ext cx="598082" cy="598082"/>
        </a:xfrm>
        <a:prstGeom prst="rect">
          <a:avLst/>
        </a:prstGeom>
        <a:noFill/>
      </xdr:spPr>
    </xdr:pic>
    <xdr:clientData/>
  </xdr:twoCellAnchor>
  <xdr:twoCellAnchor>
    <xdr:from>
      <xdr:col>6</xdr:col>
      <xdr:colOff>796636</xdr:colOff>
      <xdr:row>49</xdr:row>
      <xdr:rowOff>173182</xdr:rowOff>
    </xdr:from>
    <xdr:to>
      <xdr:col>8</xdr:col>
      <xdr:colOff>199159</xdr:colOff>
      <xdr:row>49</xdr:row>
      <xdr:rowOff>181841</xdr:rowOff>
    </xdr:to>
    <xdr:cxnSp macro="">
      <xdr:nvCxnSpPr>
        <xdr:cNvPr id="5" name="Conector recto 4">
          <a:extLst>
            <a:ext uri="{FF2B5EF4-FFF2-40B4-BE49-F238E27FC236}">
              <a16:creationId xmlns:a16="http://schemas.microsoft.com/office/drawing/2014/main" id="{1EA5FCE3-57D1-BDC7-E465-9F8734024AE3}"/>
            </a:ext>
          </a:extLst>
        </xdr:cNvPr>
        <xdr:cNvCxnSpPr/>
      </xdr:nvCxnSpPr>
      <xdr:spPr>
        <a:xfrm flipV="1">
          <a:off x="5957454" y="16097250"/>
          <a:ext cx="1307523" cy="8659"/>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xdr:col>
      <xdr:colOff>450273</xdr:colOff>
      <xdr:row>49</xdr:row>
      <xdr:rowOff>155864</xdr:rowOff>
    </xdr:from>
    <xdr:to>
      <xdr:col>4</xdr:col>
      <xdr:colOff>476250</xdr:colOff>
      <xdr:row>49</xdr:row>
      <xdr:rowOff>164523</xdr:rowOff>
    </xdr:to>
    <xdr:cxnSp macro="">
      <xdr:nvCxnSpPr>
        <xdr:cNvPr id="10" name="Conector recto 9">
          <a:extLst>
            <a:ext uri="{FF2B5EF4-FFF2-40B4-BE49-F238E27FC236}">
              <a16:creationId xmlns:a16="http://schemas.microsoft.com/office/drawing/2014/main" id="{3B31B5EA-60A9-4D58-84AB-7657D456B67B}"/>
            </a:ext>
          </a:extLst>
        </xdr:cNvPr>
        <xdr:cNvCxnSpPr/>
      </xdr:nvCxnSpPr>
      <xdr:spPr>
        <a:xfrm>
          <a:off x="2147455" y="16079932"/>
          <a:ext cx="1567295" cy="8659"/>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82FAA43-DED5-4DE3-BE2E-1A61D7533E6D}" name="Tabla133" displayName="Tabla133" ref="B29:K30" totalsRowShown="0" headerRowDxfId="14" dataDxfId="12" headerRowBorderDxfId="13" tableBorderDxfId="11" totalsRowBorderDxfId="10">
  <tableColumns count="10">
    <tableColumn id="1" xr3:uid="{A1FF8E0E-5B58-4DCE-9F53-DD6249E2464B}" name="Producto" dataDxfId="9"/>
    <tableColumn id="2" xr3:uid="{A0DCFBB9-2A4F-479E-8AAA-990FEFEAB543}" name="Indicador" dataDxfId="8"/>
    <tableColumn id="3" xr3:uid="{03AC823C-F8D4-4FA3-9360-ED09EDE3ECE8}" name="Física_x000a_(A)" dataDxfId="7"/>
    <tableColumn id="4" xr3:uid="{C9B77421-1AE5-42B3-9E3A-BDA7AA2B2364}" name="Financiera_x000a_(B)" dataDxfId="6"/>
    <tableColumn id="9" xr3:uid="{F2E64C55-445A-4DC0-B226-AFD2C2AD7D46}" name="Física_x000a_(C)" dataDxfId="4"/>
    <tableColumn id="10" xr3:uid="{C9C4F56F-A387-4F89-ABA0-32900D5DCD5B}" name="Financiera_x000a_(D)" dataDxfId="3"/>
    <tableColumn id="5" xr3:uid="{D616BFF1-A432-43C6-B032-97E95D6BFD3C}" name="Física _x000a_(E)" dataDxfId="2"/>
    <tableColumn id="6" xr3:uid="{5090E2DC-0C96-40D7-A16E-4E04856D296F}" name="Financiera _x000a_ (F)" dataDxfId="0"/>
    <tableColumn id="7" xr3:uid="{C8486069-1097-4F4E-897C-4A5FAC624789}" name="Física _x000a_(%)_x000a_ G=E/C" dataDxfId="1" dataCellStyle="Porcentaje">
      <calculatedColumnFormula>IF(H30&gt;0,H30/F30,0)</calculatedColumnFormula>
    </tableColumn>
    <tableColumn id="8" xr3:uid="{3F1A8A0B-EBDC-4E89-9741-E69E4C65BBCF}" name="Financiero _x000a_(%) _x000a_H=F/D" dataDxfId="5">
      <calculatedColumnFormula>IF(I30&gt;0,I30/G30,0)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onesvie.gob.do/transparencia/presupuesto/ejecucion-del-presupuesto/ejecucion-presupuestaria-2025/informes-fisicos-financieros-trimestrales-2025"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5B040-C7A0-45FF-81D0-BA1BD663B49D}">
  <sheetPr>
    <tabColor rgb="FF0070C0"/>
    <pageSetUpPr fitToPage="1"/>
  </sheetPr>
  <dimension ref="B1:N57"/>
  <sheetViews>
    <sheetView showGridLines="0" tabSelected="1" topLeftCell="B1" zoomScale="80" zoomScaleNormal="80" workbookViewId="0">
      <selection activeCell="L7" sqref="L5:L7"/>
    </sheetView>
  </sheetViews>
  <sheetFormatPr baseColWidth="10" defaultColWidth="11.42578125" defaultRowHeight="15" x14ac:dyDescent="0.25"/>
  <cols>
    <col min="1" max="1" width="3.85546875" style="1" customWidth="1"/>
    <col min="2" max="2" width="21.5703125" style="3" customWidth="1"/>
    <col min="3" max="3" width="13" style="3" customWidth="1"/>
    <col min="4" max="4" width="10.140625" style="3" customWidth="1"/>
    <col min="5" max="5" width="16" style="3" bestFit="1" customWidth="1"/>
    <col min="6" max="6" width="14" style="3" customWidth="1"/>
    <col min="7" max="7" width="14.7109375" style="3" customWidth="1"/>
    <col min="8" max="8" width="13.85546875" style="3" customWidth="1"/>
    <col min="9" max="9" width="16" style="3" bestFit="1" customWidth="1"/>
    <col min="10" max="10" width="14.140625" style="3" customWidth="1"/>
    <col min="11" max="11" width="13.28515625" style="3" customWidth="1"/>
    <col min="12" max="12" width="30.85546875" style="3" customWidth="1"/>
    <col min="13" max="13" width="14" style="1" bestFit="1" customWidth="1"/>
    <col min="14" max="14" width="32.28515625" style="1" customWidth="1"/>
    <col min="15" max="16384" width="11.42578125" style="1"/>
  </cols>
  <sheetData>
    <row r="1" spans="2:12" ht="15.75" thickBot="1" x14ac:dyDescent="0.3"/>
    <row r="2" spans="2:12" ht="25.5" customHeight="1" thickBot="1" x14ac:dyDescent="0.3">
      <c r="B2" s="4"/>
      <c r="C2" s="53" t="s">
        <v>68</v>
      </c>
      <c r="D2" s="54"/>
      <c r="E2" s="54"/>
      <c r="F2" s="54"/>
      <c r="G2" s="54"/>
      <c r="H2" s="54"/>
      <c r="I2" s="54"/>
      <c r="J2" s="54"/>
      <c r="K2" s="55"/>
      <c r="L2" s="5"/>
    </row>
    <row r="3" spans="2:12" ht="26.25" customHeight="1" thickBot="1" x14ac:dyDescent="0.3">
      <c r="B3" s="6"/>
      <c r="C3" s="56" t="s">
        <v>0</v>
      </c>
      <c r="D3" s="57"/>
      <c r="E3" s="56" t="s">
        <v>1</v>
      </c>
      <c r="F3" s="57"/>
      <c r="G3" s="57"/>
      <c r="H3" s="57"/>
      <c r="I3" s="58"/>
      <c r="J3" s="7" t="s">
        <v>2</v>
      </c>
      <c r="K3" s="8" t="s">
        <v>3</v>
      </c>
      <c r="L3" s="5"/>
    </row>
    <row r="4" spans="2:12" ht="20.45" customHeight="1" thickBot="1" x14ac:dyDescent="0.3">
      <c r="B4" s="9"/>
      <c r="C4" s="59" t="s">
        <v>4</v>
      </c>
      <c r="D4" s="60"/>
      <c r="E4" s="61" t="s">
        <v>67</v>
      </c>
      <c r="F4" s="62"/>
      <c r="G4" s="62"/>
      <c r="H4" s="62"/>
      <c r="I4" s="63"/>
      <c r="J4" s="10"/>
      <c r="K4" s="11"/>
      <c r="L4" s="5"/>
    </row>
    <row r="5" spans="2:12" ht="6.75" customHeight="1" x14ac:dyDescent="0.25">
      <c r="B5" s="64"/>
      <c r="C5" s="65"/>
      <c r="D5" s="65"/>
      <c r="E5" s="66"/>
      <c r="F5" s="66"/>
      <c r="G5" s="66"/>
      <c r="H5" s="66"/>
      <c r="I5" s="66"/>
      <c r="J5" s="65"/>
      <c r="K5" s="67"/>
      <c r="L5" s="5"/>
    </row>
    <row r="6" spans="2:12" ht="3" customHeight="1" x14ac:dyDescent="0.25">
      <c r="B6" s="68"/>
      <c r="C6" s="69"/>
      <c r="D6" s="69"/>
      <c r="E6" s="69"/>
      <c r="F6" s="69"/>
      <c r="G6" s="69"/>
      <c r="H6" s="69"/>
      <c r="I6" s="69"/>
      <c r="J6" s="69"/>
      <c r="K6" s="70"/>
      <c r="L6" s="5"/>
    </row>
    <row r="7" spans="2:12" ht="15.75" x14ac:dyDescent="0.25">
      <c r="B7" s="71" t="s">
        <v>5</v>
      </c>
      <c r="C7" s="72"/>
      <c r="D7" s="72"/>
      <c r="E7" s="72"/>
      <c r="F7" s="72"/>
      <c r="G7" s="72"/>
      <c r="H7" s="72"/>
      <c r="I7" s="72"/>
      <c r="J7" s="72"/>
      <c r="K7" s="73"/>
      <c r="L7" s="5"/>
    </row>
    <row r="8" spans="2:12" ht="15.75" x14ac:dyDescent="0.25">
      <c r="B8" s="74" t="s">
        <v>6</v>
      </c>
      <c r="C8" s="74"/>
      <c r="D8" s="74"/>
      <c r="E8" s="74"/>
      <c r="F8" s="74"/>
      <c r="G8" s="74"/>
      <c r="H8" s="74"/>
      <c r="I8" s="74"/>
      <c r="J8" s="74"/>
      <c r="K8" s="74"/>
      <c r="L8" s="5"/>
    </row>
    <row r="9" spans="2:12" ht="17.25" customHeight="1" x14ac:dyDescent="0.25">
      <c r="B9" s="12" t="s">
        <v>7</v>
      </c>
      <c r="C9" s="75" t="s">
        <v>8</v>
      </c>
      <c r="D9" s="75"/>
      <c r="E9" s="75"/>
      <c r="F9" s="75"/>
      <c r="G9" s="75"/>
      <c r="H9" s="75"/>
      <c r="I9" s="75"/>
      <c r="J9" s="75"/>
      <c r="K9" s="75"/>
      <c r="L9" s="5"/>
    </row>
    <row r="10" spans="2:12" ht="17.25" customHeight="1" x14ac:dyDescent="0.25">
      <c r="B10" s="13" t="s">
        <v>9</v>
      </c>
      <c r="C10" s="52" t="s">
        <v>10</v>
      </c>
      <c r="D10" s="52"/>
      <c r="E10" s="52"/>
      <c r="F10" s="52"/>
      <c r="G10" s="52"/>
      <c r="H10" s="52"/>
      <c r="I10" s="52"/>
      <c r="J10" s="52"/>
      <c r="K10" s="52"/>
      <c r="L10" s="5"/>
    </row>
    <row r="11" spans="2:12" x14ac:dyDescent="0.25">
      <c r="B11" s="13" t="s">
        <v>11</v>
      </c>
      <c r="C11" s="52" t="s">
        <v>12</v>
      </c>
      <c r="D11" s="52"/>
      <c r="E11" s="52"/>
      <c r="F11" s="52"/>
      <c r="G11" s="52"/>
      <c r="H11" s="52"/>
      <c r="I11" s="52"/>
      <c r="J11" s="52"/>
      <c r="K11" s="52"/>
      <c r="L11" s="5"/>
    </row>
    <row r="12" spans="2:12" s="2" customFormat="1" ht="45.75" customHeight="1" x14ac:dyDescent="0.25">
      <c r="B12" s="14" t="s">
        <v>13</v>
      </c>
      <c r="C12" s="79" t="s">
        <v>14</v>
      </c>
      <c r="D12" s="79"/>
      <c r="E12" s="79"/>
      <c r="F12" s="79"/>
      <c r="G12" s="79"/>
      <c r="H12" s="79"/>
      <c r="I12" s="79"/>
      <c r="J12" s="79"/>
      <c r="K12" s="79"/>
      <c r="L12" s="15"/>
    </row>
    <row r="13" spans="2:12" ht="35.25" customHeight="1" x14ac:dyDescent="0.25">
      <c r="B13" s="16" t="s">
        <v>15</v>
      </c>
      <c r="C13" s="79" t="s">
        <v>16</v>
      </c>
      <c r="D13" s="79"/>
      <c r="E13" s="79"/>
      <c r="F13" s="79"/>
      <c r="G13" s="79"/>
      <c r="H13" s="79"/>
      <c r="I13" s="79"/>
      <c r="J13" s="79"/>
      <c r="K13" s="79"/>
    </row>
    <row r="14" spans="2:12" ht="15.75" x14ac:dyDescent="0.25">
      <c r="B14" s="71" t="s">
        <v>17</v>
      </c>
      <c r="C14" s="72"/>
      <c r="D14" s="72"/>
      <c r="E14" s="72"/>
      <c r="F14" s="72"/>
      <c r="G14" s="72"/>
      <c r="H14" s="72"/>
      <c r="I14" s="72"/>
      <c r="J14" s="72"/>
      <c r="K14" s="73"/>
    </row>
    <row r="15" spans="2:12" ht="35.25" customHeight="1" x14ac:dyDescent="0.25">
      <c r="B15" s="17" t="s">
        <v>18</v>
      </c>
      <c r="C15" s="18">
        <v>4</v>
      </c>
      <c r="D15" s="80" t="s">
        <v>19</v>
      </c>
      <c r="E15" s="80"/>
      <c r="F15" s="80"/>
      <c r="G15" s="80"/>
      <c r="H15" s="80"/>
      <c r="I15" s="80"/>
      <c r="J15" s="80"/>
      <c r="K15" s="80"/>
    </row>
    <row r="16" spans="2:12" ht="26.25" customHeight="1" x14ac:dyDescent="0.25">
      <c r="B16" s="17" t="s">
        <v>20</v>
      </c>
      <c r="C16" s="19">
        <v>4.2</v>
      </c>
      <c r="D16" s="80" t="str">
        <f>IFERROR(VLOOKUP(C16,'[1]Validacion datos'!A8:B26,2,FALSE),"")</f>
        <v>Eficaz gestión de riesgos para minimizar pérdidas humanas, económicas y ambientales.</v>
      </c>
      <c r="E16" s="80"/>
      <c r="F16" s="80"/>
      <c r="G16" s="80"/>
      <c r="H16" s="80"/>
      <c r="I16" s="80"/>
      <c r="J16" s="80"/>
      <c r="K16" s="80"/>
    </row>
    <row r="17" spans="2:14" ht="41.25" customHeight="1" x14ac:dyDescent="0.25">
      <c r="B17" s="20" t="s">
        <v>21</v>
      </c>
      <c r="C17" s="19" t="s">
        <v>22</v>
      </c>
      <c r="D17" s="80" t="str">
        <f>IFERROR(VLOOKUP(C17,'[1]Validacion datos'!D8:E64,2,FALSE),"")</f>
        <v>Desarrollar un eficaz sistema nacional de gestión integral de riesgos, con activa participación de las comunidades y gobiernos locales, que minimice los daños y posibilite la recuperación rápida y sostenible de las áreas y poblaciones afectadas</v>
      </c>
      <c r="E17" s="80"/>
      <c r="F17" s="80"/>
      <c r="G17" s="80"/>
      <c r="H17" s="80"/>
      <c r="I17" s="80"/>
      <c r="J17" s="80"/>
      <c r="K17" s="80"/>
    </row>
    <row r="18" spans="2:14" ht="15.75" x14ac:dyDescent="0.25">
      <c r="B18" s="71" t="s">
        <v>23</v>
      </c>
      <c r="C18" s="72"/>
      <c r="D18" s="72"/>
      <c r="E18" s="72"/>
      <c r="F18" s="72"/>
      <c r="G18" s="72"/>
      <c r="H18" s="72"/>
      <c r="I18" s="72"/>
      <c r="J18" s="72"/>
      <c r="K18" s="73"/>
    </row>
    <row r="19" spans="2:14" ht="29.25" customHeight="1" x14ac:dyDescent="0.25">
      <c r="B19" s="21" t="s">
        <v>24</v>
      </c>
      <c r="C19" s="81" t="s">
        <v>25</v>
      </c>
      <c r="D19" s="81"/>
      <c r="E19" s="81"/>
      <c r="F19" s="81"/>
      <c r="G19" s="81"/>
      <c r="H19" s="81"/>
      <c r="I19" s="81"/>
      <c r="J19" s="81"/>
      <c r="K19" s="82"/>
    </row>
    <row r="20" spans="2:14" ht="80.25" customHeight="1" x14ac:dyDescent="0.25">
      <c r="B20" s="22" t="s">
        <v>26</v>
      </c>
      <c r="C20" s="81" t="s">
        <v>27</v>
      </c>
      <c r="D20" s="81"/>
      <c r="E20" s="81"/>
      <c r="F20" s="81"/>
      <c r="G20" s="81"/>
      <c r="H20" s="81"/>
      <c r="I20" s="81"/>
      <c r="J20" s="81"/>
      <c r="K20" s="82"/>
    </row>
    <row r="21" spans="2:14" ht="34.5" customHeight="1" x14ac:dyDescent="0.25">
      <c r="B21" s="22" t="s">
        <v>28</v>
      </c>
      <c r="C21" s="81" t="s">
        <v>29</v>
      </c>
      <c r="D21" s="81"/>
      <c r="E21" s="81"/>
      <c r="F21" s="81"/>
      <c r="G21" s="81"/>
      <c r="H21" s="81"/>
      <c r="I21" s="81"/>
      <c r="J21" s="81"/>
      <c r="K21" s="82"/>
    </row>
    <row r="22" spans="2:14" ht="32.450000000000003" customHeight="1" x14ac:dyDescent="0.25">
      <c r="B22" s="22" t="s">
        <v>30</v>
      </c>
      <c r="C22" s="81" t="s">
        <v>31</v>
      </c>
      <c r="D22" s="81"/>
      <c r="E22" s="81"/>
      <c r="F22" s="81"/>
      <c r="G22" s="81"/>
      <c r="H22" s="81"/>
      <c r="I22" s="81"/>
      <c r="J22" s="81"/>
      <c r="K22" s="82"/>
      <c r="L22" s="5"/>
    </row>
    <row r="23" spans="2:14" x14ac:dyDescent="0.25">
      <c r="B23" s="76" t="s">
        <v>32</v>
      </c>
      <c r="C23" s="77"/>
      <c r="D23" s="77"/>
      <c r="E23" s="77"/>
      <c r="F23" s="77"/>
      <c r="G23" s="77"/>
      <c r="H23" s="77"/>
      <c r="I23" s="77"/>
      <c r="J23" s="77"/>
      <c r="K23" s="78"/>
    </row>
    <row r="24" spans="2:14" x14ac:dyDescent="0.25">
      <c r="B24" s="83" t="s">
        <v>33</v>
      </c>
      <c r="C24" s="84"/>
      <c r="D24" s="84"/>
      <c r="E24" s="84"/>
      <c r="F24" s="84"/>
      <c r="G24" s="84"/>
      <c r="H24" s="84"/>
      <c r="I24" s="84"/>
      <c r="J24" s="84"/>
      <c r="K24" s="85"/>
      <c r="L24" s="5"/>
    </row>
    <row r="25" spans="2:14" ht="24.75" customHeight="1" x14ac:dyDescent="0.25">
      <c r="B25" s="86" t="s">
        <v>34</v>
      </c>
      <c r="C25" s="87"/>
      <c r="D25" s="88" t="s">
        <v>35</v>
      </c>
      <c r="E25" s="89"/>
      <c r="F25" s="89"/>
      <c r="G25" s="89" t="s">
        <v>36</v>
      </c>
      <c r="H25" s="89"/>
      <c r="I25" s="87"/>
      <c r="J25" s="88" t="s">
        <v>37</v>
      </c>
      <c r="K25" s="90"/>
    </row>
    <row r="26" spans="2:14" ht="26.25" customHeight="1" x14ac:dyDescent="0.25">
      <c r="B26" s="91">
        <v>280480234</v>
      </c>
      <c r="C26" s="92"/>
      <c r="D26" s="93">
        <v>288700552.67000002</v>
      </c>
      <c r="E26" s="94"/>
      <c r="F26" s="95"/>
      <c r="G26" s="93">
        <v>287596664.26999998</v>
      </c>
      <c r="H26" s="94"/>
      <c r="I26" s="95"/>
      <c r="J26" s="96">
        <f>IF(G26&gt;0,G26/D26,0)</f>
        <v>0.99617635508560376</v>
      </c>
      <c r="K26" s="97"/>
      <c r="L26" s="51"/>
      <c r="M26" s="45"/>
    </row>
    <row r="27" spans="2:14" x14ac:dyDescent="0.25">
      <c r="B27" s="83" t="s">
        <v>38</v>
      </c>
      <c r="C27" s="84"/>
      <c r="D27" s="84"/>
      <c r="E27" s="84"/>
      <c r="F27" s="84"/>
      <c r="G27" s="84"/>
      <c r="H27" s="84"/>
      <c r="I27" s="84"/>
      <c r="J27" s="84"/>
      <c r="K27" s="85"/>
      <c r="L27" s="5"/>
    </row>
    <row r="28" spans="2:14" x14ac:dyDescent="0.25">
      <c r="B28" s="23"/>
      <c r="C28" s="24"/>
      <c r="D28" s="98" t="s">
        <v>39</v>
      </c>
      <c r="E28" s="99"/>
      <c r="F28" s="98" t="s">
        <v>69</v>
      </c>
      <c r="G28" s="99"/>
      <c r="H28" s="98" t="s">
        <v>70</v>
      </c>
      <c r="I28" s="98"/>
      <c r="J28" s="98" t="s">
        <v>40</v>
      </c>
      <c r="K28" s="100"/>
    </row>
    <row r="29" spans="2:14" ht="58.5" customHeight="1" x14ac:dyDescent="0.25">
      <c r="B29" s="25" t="s">
        <v>41</v>
      </c>
      <c r="C29" s="26" t="s">
        <v>42</v>
      </c>
      <c r="D29" s="26" t="s">
        <v>43</v>
      </c>
      <c r="E29" s="26" t="s">
        <v>44</v>
      </c>
      <c r="F29" s="27" t="s">
        <v>45</v>
      </c>
      <c r="G29" s="27" t="s">
        <v>46</v>
      </c>
      <c r="H29" s="27" t="s">
        <v>47</v>
      </c>
      <c r="I29" s="27" t="s">
        <v>48</v>
      </c>
      <c r="J29" s="27" t="s">
        <v>49</v>
      </c>
      <c r="K29" s="28" t="s">
        <v>50</v>
      </c>
    </row>
    <row r="30" spans="2:14" ht="59.25" customHeight="1" x14ac:dyDescent="0.25">
      <c r="B30" s="38" t="s">
        <v>51</v>
      </c>
      <c r="C30" s="39" t="s">
        <v>52</v>
      </c>
      <c r="D30" s="40">
        <v>525</v>
      </c>
      <c r="E30" s="41">
        <v>281700552.67000002</v>
      </c>
      <c r="F30" s="42">
        <v>80</v>
      </c>
      <c r="G30" s="110">
        <v>90141144</v>
      </c>
      <c r="H30" s="111">
        <v>100</v>
      </c>
      <c r="I30" s="110">
        <v>106183749.73</v>
      </c>
      <c r="J30" s="43">
        <f>IF(H30&gt;0,H30/F30,0)</f>
        <v>1.25</v>
      </c>
      <c r="K30" s="44">
        <f>IF(I30&gt;0,I30/G30,0)</f>
        <v>1.1779720671173199</v>
      </c>
    </row>
    <row r="31" spans="2:14" ht="15.75" x14ac:dyDescent="0.25">
      <c r="B31" s="71" t="s">
        <v>53</v>
      </c>
      <c r="C31" s="72"/>
      <c r="D31" s="72"/>
      <c r="E31" s="72"/>
      <c r="F31" s="72"/>
      <c r="G31" s="72"/>
      <c r="H31" s="72"/>
      <c r="I31" s="72"/>
      <c r="J31" s="72"/>
      <c r="K31" s="73"/>
      <c r="M31" s="29"/>
    </row>
    <row r="32" spans="2:14" ht="15.75" x14ac:dyDescent="0.25">
      <c r="B32" s="105" t="s">
        <v>54</v>
      </c>
      <c r="C32" s="106"/>
      <c r="D32" s="106"/>
      <c r="E32" s="106"/>
      <c r="F32" s="106"/>
      <c r="G32" s="106"/>
      <c r="H32" s="106"/>
      <c r="I32" s="106"/>
      <c r="J32" s="106"/>
      <c r="K32" s="107"/>
      <c r="L32" s="30"/>
      <c r="M32" s="31"/>
      <c r="N32" s="29"/>
    </row>
    <row r="33" spans="2:14" ht="23.25" customHeight="1" x14ac:dyDescent="0.25">
      <c r="B33" s="32" t="s">
        <v>55</v>
      </c>
      <c r="C33" s="81" t="s">
        <v>56</v>
      </c>
      <c r="D33" s="81"/>
      <c r="E33" s="81"/>
      <c r="F33" s="81"/>
      <c r="G33" s="81"/>
      <c r="H33" s="81"/>
      <c r="I33" s="81"/>
      <c r="J33" s="81"/>
      <c r="K33" s="82"/>
      <c r="M33" s="29"/>
    </row>
    <row r="34" spans="2:14" ht="49.5" customHeight="1" x14ac:dyDescent="0.25">
      <c r="B34" s="32" t="s">
        <v>57</v>
      </c>
      <c r="C34" s="81" t="s">
        <v>58</v>
      </c>
      <c r="D34" s="81"/>
      <c r="E34" s="81"/>
      <c r="F34" s="81"/>
      <c r="G34" s="81"/>
      <c r="H34" s="81"/>
      <c r="I34" s="81"/>
      <c r="J34" s="81"/>
      <c r="K34" s="82"/>
      <c r="M34" s="29"/>
    </row>
    <row r="35" spans="2:14" ht="27.75" customHeight="1" x14ac:dyDescent="0.25">
      <c r="B35" s="32" t="s">
        <v>59</v>
      </c>
      <c r="C35" s="81" t="s">
        <v>60</v>
      </c>
      <c r="D35" s="108"/>
      <c r="E35" s="108"/>
      <c r="F35" s="108"/>
      <c r="G35" s="108"/>
      <c r="H35" s="108"/>
      <c r="I35" s="108"/>
      <c r="J35" s="108"/>
      <c r="K35" s="109"/>
    </row>
    <row r="36" spans="2:14" ht="112.5" customHeight="1" x14ac:dyDescent="0.25">
      <c r="B36" s="32" t="s">
        <v>61</v>
      </c>
      <c r="C36" s="116" t="s">
        <v>75</v>
      </c>
      <c r="D36" s="116"/>
      <c r="E36" s="116"/>
      <c r="F36" s="116"/>
      <c r="G36" s="116"/>
      <c r="H36" s="116"/>
      <c r="I36" s="116"/>
      <c r="J36" s="116"/>
      <c r="K36" s="117"/>
      <c r="M36" s="31"/>
    </row>
    <row r="37" spans="2:14" x14ac:dyDescent="0.25">
      <c r="B37" s="33"/>
      <c r="C37" s="34"/>
      <c r="D37" s="34"/>
      <c r="E37" s="34"/>
      <c r="F37" s="34"/>
      <c r="G37" s="34"/>
      <c r="H37" s="34"/>
      <c r="I37" s="34"/>
      <c r="J37" s="34"/>
      <c r="K37" s="35"/>
    </row>
    <row r="38" spans="2:14" ht="15.75" x14ac:dyDescent="0.25">
      <c r="B38" s="71" t="s">
        <v>62</v>
      </c>
      <c r="C38" s="72"/>
      <c r="D38" s="72"/>
      <c r="E38" s="72"/>
      <c r="F38" s="72"/>
      <c r="G38" s="72"/>
      <c r="H38" s="72"/>
      <c r="I38" s="72"/>
      <c r="J38" s="72"/>
      <c r="K38" s="73"/>
    </row>
    <row r="39" spans="2:14" ht="15.75" x14ac:dyDescent="0.25">
      <c r="B39" s="101" t="s">
        <v>63</v>
      </c>
      <c r="C39" s="102"/>
      <c r="D39" s="102"/>
      <c r="E39" s="102"/>
      <c r="F39" s="102"/>
      <c r="G39" s="102"/>
      <c r="H39" s="102"/>
      <c r="I39" s="102"/>
      <c r="J39" s="102"/>
      <c r="K39" s="103"/>
      <c r="L39" s="5"/>
    </row>
    <row r="40" spans="2:14" ht="54" customHeight="1" x14ac:dyDescent="0.25">
      <c r="B40" s="104" t="s">
        <v>65</v>
      </c>
      <c r="C40" s="104"/>
      <c r="D40" s="104"/>
      <c r="E40" s="104"/>
      <c r="F40" s="104"/>
      <c r="G40" s="104"/>
      <c r="H40" s="104"/>
      <c r="I40" s="104"/>
      <c r="J40" s="104"/>
      <c r="K40" s="104"/>
      <c r="L40" s="5"/>
    </row>
    <row r="41" spans="2:14" ht="24.75" hidden="1" customHeight="1" x14ac:dyDescent="0.25">
      <c r="B41" s="104"/>
      <c r="C41" s="104"/>
      <c r="D41" s="104"/>
      <c r="E41" s="104"/>
      <c r="F41" s="104"/>
      <c r="G41" s="104"/>
      <c r="H41" s="104"/>
      <c r="I41" s="104"/>
      <c r="J41" s="104"/>
      <c r="K41" s="104"/>
      <c r="L41" s="5"/>
    </row>
    <row r="42" spans="2:14" ht="24" hidden="1" customHeight="1" x14ac:dyDescent="0.25">
      <c r="B42" s="104"/>
      <c r="C42" s="104"/>
      <c r="D42" s="104"/>
      <c r="E42" s="104"/>
      <c r="F42" s="104"/>
      <c r="G42" s="104"/>
      <c r="H42" s="104"/>
      <c r="I42" s="104"/>
      <c r="J42" s="104"/>
      <c r="K42" s="104"/>
      <c r="L42" s="5"/>
    </row>
    <row r="43" spans="2:14" ht="25.15" customHeight="1" x14ac:dyDescent="0.25">
      <c r="B43" s="104"/>
      <c r="C43" s="104"/>
      <c r="D43" s="104"/>
      <c r="E43" s="104"/>
      <c r="F43" s="104"/>
      <c r="G43" s="104"/>
      <c r="H43" s="104"/>
      <c r="I43" s="104"/>
      <c r="J43" s="104"/>
      <c r="K43" s="104"/>
    </row>
    <row r="44" spans="2:14" ht="14.25" customHeight="1" x14ac:dyDescent="0.25">
      <c r="B44" s="104"/>
      <c r="C44" s="104"/>
      <c r="D44" s="104"/>
      <c r="E44" s="104"/>
      <c r="F44" s="104"/>
      <c r="G44" s="104"/>
      <c r="H44" s="104"/>
      <c r="I44" s="104"/>
      <c r="J44" s="104"/>
      <c r="K44" s="104"/>
    </row>
    <row r="45" spans="2:14" s="3" customFormat="1" ht="29.25" customHeight="1" x14ac:dyDescent="0.25">
      <c r="E45" s="15"/>
      <c r="M45" s="1"/>
      <c r="N45" s="1"/>
    </row>
    <row r="46" spans="2:14" s="3" customFormat="1" x14ac:dyDescent="0.25">
      <c r="E46" s="15"/>
      <c r="M46" s="1"/>
      <c r="N46" s="1"/>
    </row>
    <row r="47" spans="2:14" s="3" customFormat="1" x14ac:dyDescent="0.25">
      <c r="M47" s="1"/>
      <c r="N47" s="1"/>
    </row>
    <row r="48" spans="2:14" s="3" customFormat="1" x14ac:dyDescent="0.25">
      <c r="M48" s="1" t="s">
        <v>73</v>
      </c>
      <c r="N48" s="1" t="s">
        <v>74</v>
      </c>
    </row>
    <row r="49" spans="2:14" s="3" customFormat="1" x14ac:dyDescent="0.25">
      <c r="M49" s="1"/>
      <c r="N49" s="1"/>
    </row>
    <row r="50" spans="2:14" s="3" customFormat="1" x14ac:dyDescent="0.25">
      <c r="M50" s="1"/>
      <c r="N50" s="1"/>
    </row>
    <row r="51" spans="2:14" s="3" customFormat="1" x14ac:dyDescent="0.25">
      <c r="C51" s="112"/>
      <c r="D51" s="115" t="s">
        <v>77</v>
      </c>
      <c r="E51" s="112"/>
      <c r="G51" s="112"/>
      <c r="H51" s="115" t="s">
        <v>71</v>
      </c>
      <c r="I51" s="112"/>
      <c r="M51" s="1"/>
      <c r="N51" s="1"/>
    </row>
    <row r="52" spans="2:14" x14ac:dyDescent="0.25">
      <c r="C52" s="112"/>
      <c r="D52" s="112" t="s">
        <v>79</v>
      </c>
      <c r="E52" s="112"/>
      <c r="G52" s="112"/>
      <c r="H52" s="112" t="s">
        <v>72</v>
      </c>
      <c r="I52" s="112"/>
    </row>
    <row r="53" spans="2:14" x14ac:dyDescent="0.25">
      <c r="C53" s="113" t="s">
        <v>78</v>
      </c>
      <c r="D53" s="113"/>
      <c r="E53" s="113"/>
      <c r="G53" s="113" t="s">
        <v>76</v>
      </c>
      <c r="H53" s="113"/>
      <c r="I53" s="113"/>
    </row>
    <row r="54" spans="2:14" ht="18.75" x14ac:dyDescent="0.3">
      <c r="B54" s="46"/>
      <c r="C54" s="48"/>
      <c r="D54" s="36"/>
      <c r="F54" s="37"/>
      <c r="G54" s="114"/>
      <c r="H54" s="114"/>
      <c r="I54" s="114"/>
    </row>
    <row r="55" spans="2:14" x14ac:dyDescent="0.25">
      <c r="B55" s="47" t="s">
        <v>64</v>
      </c>
      <c r="C55" s="49" t="s">
        <v>66</v>
      </c>
    </row>
    <row r="56" spans="2:14" x14ac:dyDescent="0.25">
      <c r="B56" s="46"/>
      <c r="C56" s="50"/>
    </row>
    <row r="57" spans="2:14" x14ac:dyDescent="0.25">
      <c r="B57" s="46"/>
      <c r="C57" s="50"/>
    </row>
  </sheetData>
  <mergeCells count="49">
    <mergeCell ref="G53:I53"/>
    <mergeCell ref="C53:E53"/>
    <mergeCell ref="B39:K39"/>
    <mergeCell ref="B40:K44"/>
    <mergeCell ref="B32:K32"/>
    <mergeCell ref="C33:K33"/>
    <mergeCell ref="C34:K34"/>
    <mergeCell ref="C35:K35"/>
    <mergeCell ref="C36:K36"/>
    <mergeCell ref="B38:K38"/>
    <mergeCell ref="B31:K31"/>
    <mergeCell ref="B24:K24"/>
    <mergeCell ref="B25:C25"/>
    <mergeCell ref="D25:F25"/>
    <mergeCell ref="G25:I25"/>
    <mergeCell ref="J25:K25"/>
    <mergeCell ref="B26:C26"/>
    <mergeCell ref="D26:F26"/>
    <mergeCell ref="G26:I26"/>
    <mergeCell ref="J26:K26"/>
    <mergeCell ref="B27:K27"/>
    <mergeCell ref="D28:E28"/>
    <mergeCell ref="F28:G28"/>
    <mergeCell ref="H28:I28"/>
    <mergeCell ref="J28:K28"/>
    <mergeCell ref="B23:K23"/>
    <mergeCell ref="C12:K12"/>
    <mergeCell ref="C13:K13"/>
    <mergeCell ref="B14:K14"/>
    <mergeCell ref="D15:K15"/>
    <mergeCell ref="D16:K16"/>
    <mergeCell ref="D17:K17"/>
    <mergeCell ref="B18:K18"/>
    <mergeCell ref="C19:K19"/>
    <mergeCell ref="C20:K20"/>
    <mergeCell ref="C21:K21"/>
    <mergeCell ref="C22:K22"/>
    <mergeCell ref="C11:K11"/>
    <mergeCell ref="C2:K2"/>
    <mergeCell ref="C3:D3"/>
    <mergeCell ref="E3:I3"/>
    <mergeCell ref="C4:D4"/>
    <mergeCell ref="E4:I4"/>
    <mergeCell ref="B5:K5"/>
    <mergeCell ref="B6:K6"/>
    <mergeCell ref="B7:K7"/>
    <mergeCell ref="B8:K8"/>
    <mergeCell ref="C9:K9"/>
    <mergeCell ref="C10:K10"/>
  </mergeCells>
  <dataValidations count="13">
    <dataValidation allowBlank="1" showInputMessage="1" showErrorMessage="1" prompt="Monto ejecutado en el trimestre" sqref="I29" xr:uid="{A15FED96-B317-4366-81BB-F488ABA0B5BC}"/>
    <dataValidation allowBlank="1" showInputMessage="1" showErrorMessage="1" prompt="Meta alcanzada en el trimestre" sqref="H29" xr:uid="{BF8E4A30-BA42-4E4E-8F45-0B9041535831}"/>
    <dataValidation allowBlank="1" showInputMessage="1" showErrorMessage="1" prompt="Monto presupuestado para el producto" sqref="G29 E29" xr:uid="{BD3BB5E9-02BB-401F-804D-C7BAA9CAF4F4}"/>
    <dataValidation allowBlank="1" showInputMessage="1" showErrorMessage="1" prompt="Meta anual del indicador" sqref="F29 D29" xr:uid="{84D59758-7CAB-4DDC-B6F1-50CF6F95E82E}"/>
    <dataValidation allowBlank="1" showInputMessage="1" showErrorMessage="1" prompt="Nombre del indicador" sqref="C29" xr:uid="{AAFB5E2A-9363-478C-98DE-228D947036BB}"/>
    <dataValidation allowBlank="1" showInputMessage="1" showErrorMessage="1" prompt="Nombre de cada producto" sqref="B29" xr:uid="{44AF4A9E-2EFF-481F-991D-CDF8624CDBDD}"/>
    <dataValidation allowBlank="1" showInputMessage="1" showErrorMessage="1" prompt="¿En qué consiste el programa?" sqref="C20:K20 C34:K34" xr:uid="{EAB99FE7-5C73-4D64-9611-FA13599D289A}"/>
    <dataValidation allowBlank="1" showInputMessage="1" showErrorMessage="1" prompt="De existir desvío, explicar razones." sqref="C36:K37" xr:uid="{7D603564-E3F7-49E4-9824-60D648AD4CAD}"/>
    <dataValidation allowBlank="1" showInputMessage="1" showErrorMessage="1" prompt="1. Describir lo plasmado en el presupuesto_x000a_2. Describir lo alcanzado en términos financieros y de producción " sqref="C35:K35" xr:uid="{06FEC42D-E902-410B-9B81-06B9FCF2778F}"/>
    <dataValidation allowBlank="1" showInputMessage="1" showErrorMessage="1" prompt="Nombre del producto" sqref="C33:K33" xr:uid="{24809983-465C-42DE-BC8C-941FFAD641B0}"/>
    <dataValidation allowBlank="1" showInputMessage="1" showErrorMessage="1" prompt="¿A quién va dirigido el programa?, ¿qué característica tiene esta población que requiere ser beneficiada?" sqref="C21:K21" xr:uid="{2C201A80-D536-4857-AD58-86C1FCE3183A}"/>
    <dataValidation allowBlank="1" showInputMessage="1" prompt="Nombre del capítulo" sqref="C9:K11" xr:uid="{40BF5EBE-E8AF-4B72-B73B-7C819AF9FD9B}"/>
    <dataValidation allowBlank="1" sqref="B9" xr:uid="{FF1C0795-D3D1-412C-9417-8344138D7CAE}"/>
  </dataValidations>
  <hyperlinks>
    <hyperlink ref="C55" r:id="rId1" xr:uid="{7E39E38F-C37F-4A6F-A882-62562D169048}"/>
  </hyperlinks>
  <pageMargins left="0.45" right="0.70866141732283472" top="0.33" bottom="0.35" header="0.31496062992125984" footer="0.31496062992125984"/>
  <pageSetup paperSize="9" scale="61" orientation="portrait" r:id="rId2"/>
  <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83785B0B774924FA49974B33752C9DB" ma:contentTypeVersion="10" ma:contentTypeDescription="Create a new document." ma:contentTypeScope="" ma:versionID="92239ab1217d7fff25593032c14ebcca">
  <xsd:schema xmlns:xsd="http://www.w3.org/2001/XMLSchema" xmlns:xs="http://www.w3.org/2001/XMLSchema" xmlns:p="http://schemas.microsoft.com/office/2006/metadata/properties" xmlns:ns3="7e8dc35c-e795-4ef6-bca7-92732e4a1bae" targetNamespace="http://schemas.microsoft.com/office/2006/metadata/properties" ma:root="true" ma:fieldsID="2305734389b0dc155fedf3a3c471bb2d" ns3:_="">
    <xsd:import namespace="7e8dc35c-e795-4ef6-bca7-92732e4a1bae"/>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DateTaken" minOccurs="0"/>
                <xsd:element ref="ns3:MediaServiceSearchProperties" minOccurs="0"/>
                <xsd:element ref="ns3:_activity"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8dc35c-e795-4ef6-bca7-92732e4a1b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7e8dc35c-e795-4ef6-bca7-92732e4a1bae" xsi:nil="true"/>
  </documentManagement>
</p:properties>
</file>

<file path=customXml/itemProps1.xml><?xml version="1.0" encoding="utf-8"?>
<ds:datastoreItem xmlns:ds="http://schemas.openxmlformats.org/officeDocument/2006/customXml" ds:itemID="{EE1CE678-8717-4F3E-A602-0E6CD16B3400}">
  <ds:schemaRefs>
    <ds:schemaRef ds:uri="http://schemas.microsoft.com/sharepoint/v3/contenttype/forms"/>
  </ds:schemaRefs>
</ds:datastoreItem>
</file>

<file path=customXml/itemProps2.xml><?xml version="1.0" encoding="utf-8"?>
<ds:datastoreItem xmlns:ds="http://schemas.openxmlformats.org/officeDocument/2006/customXml" ds:itemID="{5A016EAD-284A-4D63-92D1-7AC063361D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8dc35c-e795-4ef6-bca7-92732e4a1b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4F7A44-3EF8-455D-AC77-2D8DE7D8BDDE}">
  <ds:schemaRefs>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7e8dc35c-e795-4ef6-bca7-92732e4a1ba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2026-01-08T20:34:00Z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0x010100D83785B0B774924FA49974B33752C9DB</vt:lpwstr>
  </property>
</Properties>
</file>