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BETH_VARGAS\Documents\"/>
    </mc:Choice>
  </mc:AlternateContent>
  <xr:revisionPtr revIDLastSave="0" documentId="13_ncr:1_{E2CAE54B-A5AE-45C8-A586-DDFB6835F7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TERIAL GASTABLE JULIO-SEPT.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0" i="7" l="1"/>
  <c r="I71" i="7"/>
  <c r="I26" i="7"/>
  <c r="I23" i="7"/>
  <c r="I241" i="7"/>
  <c r="I238" i="7"/>
  <c r="I239" i="7"/>
  <c r="I228" i="7"/>
  <c r="I229" i="7"/>
  <c r="I230" i="7"/>
  <c r="I231" i="7"/>
  <c r="I232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196" i="7"/>
  <c r="I197" i="7"/>
  <c r="I198" i="7"/>
  <c r="I199" i="7"/>
  <c r="I200" i="7"/>
  <c r="I201" i="7"/>
  <c r="I202" i="7"/>
  <c r="I203" i="7"/>
  <c r="I204" i="7"/>
  <c r="I205" i="7"/>
  <c r="I184" i="7"/>
  <c r="I185" i="7"/>
  <c r="I186" i="7"/>
  <c r="I187" i="7"/>
  <c r="I188" i="7"/>
  <c r="I189" i="7"/>
  <c r="I190" i="7"/>
  <c r="I191" i="7"/>
  <c r="I192" i="7"/>
  <c r="I193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44" i="7"/>
  <c r="I145" i="7"/>
  <c r="I146" i="7"/>
  <c r="I147" i="7"/>
  <c r="I148" i="7"/>
  <c r="I149" i="7"/>
  <c r="I150" i="7"/>
  <c r="I151" i="7"/>
  <c r="I121" i="7"/>
  <c r="I122" i="7"/>
  <c r="I123" i="7"/>
  <c r="I106" i="7"/>
  <c r="I107" i="7"/>
  <c r="I108" i="7"/>
  <c r="I109" i="7"/>
  <c r="I110" i="7"/>
  <c r="I111" i="7"/>
  <c r="I112" i="7"/>
  <c r="I113" i="7"/>
  <c r="I114" i="7"/>
  <c r="I89" i="7"/>
  <c r="I90" i="7"/>
  <c r="I91" i="7"/>
  <c r="I92" i="7"/>
  <c r="I93" i="7"/>
  <c r="I94" i="7"/>
  <c r="I95" i="7"/>
  <c r="I96" i="7"/>
  <c r="I97" i="7"/>
  <c r="I98" i="7"/>
  <c r="I99" i="7"/>
  <c r="I76" i="7"/>
  <c r="I77" i="7"/>
  <c r="I78" i="7"/>
  <c r="I79" i="7"/>
  <c r="I64" i="7"/>
  <c r="I65" i="7"/>
  <c r="I66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40" i="7"/>
  <c r="I37" i="7"/>
  <c r="I34" i="7"/>
  <c r="I19" i="7"/>
  <c r="I17" i="7"/>
  <c r="I237" i="7"/>
  <c r="I236" i="7"/>
  <c r="I235" i="7"/>
  <c r="I234" i="7"/>
  <c r="I233" i="7"/>
  <c r="I227" i="7"/>
  <c r="I226" i="7"/>
  <c r="I225" i="7"/>
  <c r="I224" i="7"/>
  <c r="I208" i="7"/>
  <c r="I207" i="7"/>
  <c r="I206" i="7"/>
  <c r="I195" i="7"/>
  <c r="I194" i="7"/>
  <c r="I183" i="7"/>
  <c r="I182" i="7"/>
  <c r="I181" i="7"/>
  <c r="I180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0" i="7"/>
  <c r="I119" i="7"/>
  <c r="I118" i="7"/>
  <c r="I117" i="7"/>
  <c r="I116" i="7"/>
  <c r="I115" i="7"/>
  <c r="I105" i="7"/>
  <c r="I104" i="7"/>
  <c r="I103" i="7"/>
  <c r="I102" i="7"/>
  <c r="I101" i="7"/>
  <c r="I100" i="7"/>
  <c r="I88" i="7"/>
  <c r="I87" i="7"/>
  <c r="I86" i="7"/>
  <c r="I85" i="7"/>
  <c r="I84" i="7"/>
  <c r="I83" i="7"/>
  <c r="I82" i="7"/>
  <c r="I81" i="7"/>
  <c r="I80" i="7"/>
  <c r="I75" i="7"/>
  <c r="I74" i="7"/>
  <c r="I73" i="7"/>
  <c r="I72" i="7"/>
  <c r="I70" i="7"/>
  <c r="I69" i="7"/>
  <c r="I68" i="7"/>
  <c r="I67" i="7"/>
  <c r="I63" i="7"/>
  <c r="I62" i="7"/>
  <c r="I61" i="7"/>
  <c r="I60" i="7"/>
  <c r="I59" i="7"/>
  <c r="I42" i="7"/>
  <c r="I41" i="7"/>
  <c r="I39" i="7"/>
  <c r="I38" i="7"/>
  <c r="I36" i="7"/>
  <c r="I35" i="7"/>
  <c r="I33" i="7"/>
  <c r="I32" i="7"/>
  <c r="I31" i="7"/>
  <c r="I30" i="7"/>
  <c r="I29" i="7"/>
  <c r="I28" i="7"/>
  <c r="I27" i="7"/>
  <c r="I25" i="7"/>
  <c r="I24" i="7"/>
  <c r="I22" i="7"/>
  <c r="I21" i="7"/>
  <c r="I20" i="7"/>
  <c r="I18" i="7"/>
  <c r="I16" i="7"/>
  <c r="I242" i="7" l="1"/>
</calcChain>
</file>

<file path=xl/sharedStrings.xml><?xml version="1.0" encoding="utf-8"?>
<sst xmlns="http://schemas.openxmlformats.org/spreadsheetml/2006/main" count="875" uniqueCount="362">
  <si>
    <t>TONER HP 410A NEGRO</t>
  </si>
  <si>
    <t>FECHA ADQUISICION</t>
  </si>
  <si>
    <t xml:space="preserve">FECHA REGISTRO </t>
  </si>
  <si>
    <t xml:space="preserve">DESCRIPCION DEL BIEN </t>
  </si>
  <si>
    <t>BORRADORES DE PIZARRA</t>
  </si>
  <si>
    <t>CARPETAS DE VINIL DE 1 PUL.</t>
  </si>
  <si>
    <t>CARPETAS DE VINIL DE 2 PUL.</t>
  </si>
  <si>
    <t>CARPETAS DE VINIL DE 3 PUL.</t>
  </si>
  <si>
    <t>CARPETAS DE VINIL DE 4 PUL.</t>
  </si>
  <si>
    <t>CARTUCHO HP TINTA AMARILLA 711</t>
  </si>
  <si>
    <t>CARTUCHO HP TINTA CYAN 711</t>
  </si>
  <si>
    <t>CARTUCHO HP TINTA MAGENTA 711</t>
  </si>
  <si>
    <t>CARTUCHO HP TINTA NEGRA 711</t>
  </si>
  <si>
    <t>CD EN BLANCO</t>
  </si>
  <si>
    <t>CINTA ADHESIVA INVICIBLE 3/4</t>
  </si>
  <si>
    <t>CLIPS BILLETERO O MARIPOSA 51 MM</t>
  </si>
  <si>
    <t>CLIPS MARIPOSA DE 25 MM</t>
  </si>
  <si>
    <t>CLIPS MARIPOSA DE 32 MM</t>
  </si>
  <si>
    <t>CLIPS METALICOS DE 33 MM</t>
  </si>
  <si>
    <t>CLIPS METALICOS DE 50 MM</t>
  </si>
  <si>
    <t>CORRECTOR TIPO LAPIZ</t>
  </si>
  <si>
    <t>DISPENSADOR DE CINTAS INVICIBLE 3/4</t>
  </si>
  <si>
    <t>DVD EN BLANCO</t>
  </si>
  <si>
    <t>PORTA TARJETA DE METAL</t>
  </si>
  <si>
    <t>ESPIRALES PARA ENCUADERNAR GRANDES</t>
  </si>
  <si>
    <t>FELPA AZUL</t>
  </si>
  <si>
    <t>GRAPAS 23/8 USO PESADO</t>
  </si>
  <si>
    <t>GRAPAS 26/6</t>
  </si>
  <si>
    <t>LIBRETAS RAYADAS 5X8</t>
  </si>
  <si>
    <t>LIBRETAS RAYADAS 8 1/2X11</t>
  </si>
  <si>
    <t xml:space="preserve">LIBRO RECORD DE 500 PAG.   </t>
  </si>
  <si>
    <t>PERFORADORA DE 2 HOYOS</t>
  </si>
  <si>
    <t>PORTA CLIPS</t>
  </si>
  <si>
    <t>POSTIC 3X3</t>
  </si>
  <si>
    <t>POSTIC 3X5</t>
  </si>
  <si>
    <t>SACAPUNTA DE METAL</t>
  </si>
  <si>
    <t>SOBRES PARA CD Y DVD TRANSPARENTES</t>
  </si>
  <si>
    <t>TINTA AMARILLA #664 PARA IMPRESORA EPSON L380</t>
  </si>
  <si>
    <t>TINTA CYAN #664 PARA IMPRESORA EPSON L380</t>
  </si>
  <si>
    <t>TINTA MAGENTA #664 PARA IMPRESORA EPSON L380</t>
  </si>
  <si>
    <t>TINTA NEGRA # 664 IMPRESORA EPSOM L380</t>
  </si>
  <si>
    <t>TINTA PARA SELLO AZUL</t>
  </si>
  <si>
    <t>TONER HP 410A MAGENTA</t>
  </si>
  <si>
    <t>CARPETAS DE VINIL DE 1 1/2 PUL.</t>
  </si>
  <si>
    <t>POSTIC 2X3</t>
  </si>
  <si>
    <t>TONER FOTOCOPIADORA TOSHIBA T-2802</t>
  </si>
  <si>
    <t>CERA PARA CONTAR</t>
  </si>
  <si>
    <t>CINTA ADHESIVA INVISIBLE ANCHA</t>
  </si>
  <si>
    <t>GOMA DE BORRAR</t>
  </si>
  <si>
    <t xml:space="preserve">LIBRETAS PERSONALES DE ESPIRAL ONESVIE  </t>
  </si>
  <si>
    <t>LIBRO RECORD DE  300 PAG.</t>
  </si>
  <si>
    <t>MASCARILLAS QUIRURGICAS DESECHABLES</t>
  </si>
  <si>
    <t>TONER EPSON 504 CYAN PARA IMPRESORA EPSON 14150-11460</t>
  </si>
  <si>
    <t>UJU EN BARRA</t>
  </si>
  <si>
    <t>TONER EPSON 504 NEGRO PARA IMPRESORA EPSON 14150-11460</t>
  </si>
  <si>
    <t>TONER EPSON 504 MAGENTA PARA IMPRESORA EPSON 14150-11460</t>
  </si>
  <si>
    <t>TONER EPSON 504 AMARILLO PARA IMPRESORA EPSON 14150-11460</t>
  </si>
  <si>
    <t>TONER HP 410A CYAN</t>
  </si>
  <si>
    <t>MOUSE PAP</t>
  </si>
  <si>
    <t>SOBRES PARA CD Y DVD PLASTICOS NEGROS</t>
  </si>
  <si>
    <t>BANDITAS ELASTICAS</t>
  </si>
  <si>
    <t>TIJERAS</t>
  </si>
  <si>
    <t>CORRECTOR LIQUIDO TIPO BROCHA</t>
  </si>
  <si>
    <t>CAMARA WED HD 20</t>
  </si>
  <si>
    <t>ADAPTADOR DE RED USB WIFI</t>
  </si>
  <si>
    <t>CASCOS PROTECTORES</t>
  </si>
  <si>
    <t>TEIPI NEGRO</t>
  </si>
  <si>
    <t>PERFORADORA DE 3 HOYOS</t>
  </si>
  <si>
    <t>MONITOR PARA DOCUMENTOS</t>
  </si>
  <si>
    <t>TINTA CYAN HPGT 52 PARA IMPRESORA SMART TANK</t>
  </si>
  <si>
    <t>TINTA MAGENTA HPGT 52 PARA IMPRESORA SMART TANK</t>
  </si>
  <si>
    <t>TINTA AMARILLA HPGT 52 PARA IMPRESORA SMART TANK</t>
  </si>
  <si>
    <t xml:space="preserve">CHINCHETAS </t>
  </si>
  <si>
    <t xml:space="preserve">FELPA NEGRA </t>
  </si>
  <si>
    <t xml:space="preserve">TINTA NEGRA HPGT 53 PARA IMPRESORA SMART TANK </t>
  </si>
  <si>
    <t>SAS-02.76</t>
  </si>
  <si>
    <t>SAS-02.73</t>
  </si>
  <si>
    <t>SAS-02.72</t>
  </si>
  <si>
    <t>SAS-02.71</t>
  </si>
  <si>
    <t>SAS-02.70</t>
  </si>
  <si>
    <t>SAS-02.01.09</t>
  </si>
  <si>
    <t>SAS-02.01.08</t>
  </si>
  <si>
    <t>SAS-02.01.07</t>
  </si>
  <si>
    <t>SAS-02.01.06</t>
  </si>
  <si>
    <t>SAS-02.98</t>
  </si>
  <si>
    <t>SAS-02.108</t>
  </si>
  <si>
    <t>SAS-02.104</t>
  </si>
  <si>
    <t>SAS-02.34</t>
  </si>
  <si>
    <t>SAS-02.32</t>
  </si>
  <si>
    <t>SAS-02.66</t>
  </si>
  <si>
    <t>SAS-02.33</t>
  </si>
  <si>
    <t>SAS-02.29</t>
  </si>
  <si>
    <t>SAS-02.35</t>
  </si>
  <si>
    <t>SAS-02.36</t>
  </si>
  <si>
    <t>SAS-02.37</t>
  </si>
  <si>
    <t>CUBIERTA PARA ENCUADERNAR AZUL DE 50</t>
  </si>
  <si>
    <t>SAS-02.110</t>
  </si>
  <si>
    <t>SAS-02.102</t>
  </si>
  <si>
    <t>SAS-02.41</t>
  </si>
  <si>
    <t>SAS-02.54</t>
  </si>
  <si>
    <t>SAS-02.55</t>
  </si>
  <si>
    <t>SAS-02.56</t>
  </si>
  <si>
    <t>SAS-02.57</t>
  </si>
  <si>
    <t>SAS-02.52</t>
  </si>
  <si>
    <t>SAS-02.58</t>
  </si>
  <si>
    <t>SAS-02.42</t>
  </si>
  <si>
    <t>SAS-02.19</t>
  </si>
  <si>
    <t>SAS-02.50</t>
  </si>
  <si>
    <t>SAS-02.47</t>
  </si>
  <si>
    <t>SAS-02.48</t>
  </si>
  <si>
    <t>SAS-02.45</t>
  </si>
  <si>
    <t>SAS-02.74</t>
  </si>
  <si>
    <t>SAS-02.101</t>
  </si>
  <si>
    <t>SAS-02.28</t>
  </si>
  <si>
    <t>SAS-02.27</t>
  </si>
  <si>
    <t>SAS-02.77</t>
  </si>
  <si>
    <t>SAS-02.02</t>
  </si>
  <si>
    <t>SAS-02.03</t>
  </si>
  <si>
    <t>SAS-02.04</t>
  </si>
  <si>
    <t>SAS-02.01</t>
  </si>
  <si>
    <t>SAS-02.63</t>
  </si>
  <si>
    <t>SAS-02.62</t>
  </si>
  <si>
    <t>SAS-02.60</t>
  </si>
  <si>
    <t>SAS-02.12</t>
  </si>
  <si>
    <t>SAS-02.10</t>
  </si>
  <si>
    <t>SAS-02.09</t>
  </si>
  <si>
    <t>SAS-02.08</t>
  </si>
  <si>
    <t>SAS-02.07</t>
  </si>
  <si>
    <t>SAS-02.05</t>
  </si>
  <si>
    <t>SAS-02.17</t>
  </si>
  <si>
    <t>SAS-02.16</t>
  </si>
  <si>
    <t>SAS-02.15</t>
  </si>
  <si>
    <t>SAS-02.14</t>
  </si>
  <si>
    <t>SAS-02.39</t>
  </si>
  <si>
    <t>SAS-02.148</t>
  </si>
  <si>
    <t>SAS-02.96</t>
  </si>
  <si>
    <t>SAS-02.40</t>
  </si>
  <si>
    <t>SAS-02.25</t>
  </si>
  <si>
    <t>SAS-02.26</t>
  </si>
  <si>
    <t>SAS-02.24</t>
  </si>
  <si>
    <t>SAS-02.22</t>
  </si>
  <si>
    <t>REGLAS TRANSPARENTES DE 12 PULGAS</t>
  </si>
  <si>
    <t>SAS-02.113</t>
  </si>
  <si>
    <t>SAS-02.147</t>
  </si>
  <si>
    <t>ROLLOS  DE PAPEL PARA SUMADORA</t>
  </si>
  <si>
    <t>SAS-02.23</t>
  </si>
  <si>
    <t>SAS-02.83</t>
  </si>
  <si>
    <t xml:space="preserve">SOBRES DE MANILA  14X17 </t>
  </si>
  <si>
    <t>SAS-02.85</t>
  </si>
  <si>
    <t>SAS-02.84</t>
  </si>
  <si>
    <t>SAS-02.82</t>
  </si>
  <si>
    <t>SAS-02.80</t>
  </si>
  <si>
    <t>SAS-02.38</t>
  </si>
  <si>
    <t>SAS-02.01.11</t>
  </si>
  <si>
    <t>SAS-02.103</t>
  </si>
  <si>
    <t>SAS-02.49</t>
  </si>
  <si>
    <t>SAS-02.51</t>
  </si>
  <si>
    <t>SAS-02.109</t>
  </si>
  <si>
    <t>SAS-02.230</t>
  </si>
  <si>
    <t>MEMORIAS USB 64 GB</t>
  </si>
  <si>
    <t>SAS-02.18</t>
  </si>
  <si>
    <t>SAS-02.46</t>
  </si>
  <si>
    <t>SAS-02.21</t>
  </si>
  <si>
    <t>SAS-02.64</t>
  </si>
  <si>
    <t>SAS-02.61</t>
  </si>
  <si>
    <t>SAS-02.67</t>
  </si>
  <si>
    <t>SAS-02.20</t>
  </si>
  <si>
    <t>SAS-02.91</t>
  </si>
  <si>
    <t>SAS-02.87</t>
  </si>
  <si>
    <t>SAS-02.65</t>
  </si>
  <si>
    <t>ROLLOS DE PAPEL BOND DE PLOTER PREMIUN DE "24"</t>
  </si>
  <si>
    <t>SAS-02.06</t>
  </si>
  <si>
    <t>SAS-02.53</t>
  </si>
  <si>
    <t>SAS-02.75</t>
  </si>
  <si>
    <t>SAS-02.88</t>
  </si>
  <si>
    <t>SAS-02.01.73</t>
  </si>
  <si>
    <t>SAS-02.01.124</t>
  </si>
  <si>
    <t>SAS-02.01.123</t>
  </si>
  <si>
    <t>SAS-02.02.32</t>
  </si>
  <si>
    <t>SAS-02.89</t>
  </si>
  <si>
    <t>SAS-02.95</t>
  </si>
  <si>
    <t>SAS-02.99</t>
  </si>
  <si>
    <t>CINTA PARA IMPRESORA ZEBRA ZC300</t>
  </si>
  <si>
    <t>SAS-02.145</t>
  </si>
  <si>
    <t xml:space="preserve">FOLDER PARTITION 8 1/2 X 11 AZUL </t>
  </si>
  <si>
    <t>SAS-02.01.80</t>
  </si>
  <si>
    <t>UNIDAD</t>
  </si>
  <si>
    <t>SOBRES MANILA 10X15 (100/1)</t>
  </si>
  <si>
    <t>CUBIERTA PARA ENCUADERNAR CLEAR</t>
  </si>
  <si>
    <t>BANDERITAS PARA FIRMA</t>
  </si>
  <si>
    <t>TABLA DE MADERA CON SUJETADOR 8 1/2 * 11</t>
  </si>
  <si>
    <t>CARTUCHO DE TINTA HP 712 CYAN</t>
  </si>
  <si>
    <t>CARTUCHO DE TINTA HP 712 AMARILLO</t>
  </si>
  <si>
    <t>CARTUCHO DE TINTA HP 712 MAGENTA</t>
  </si>
  <si>
    <t>CARTUCHO DE TINTA HP 712 NEGRO</t>
  </si>
  <si>
    <t>SAS-02.01.144</t>
  </si>
  <si>
    <t>TONER HP 230A NEGRO</t>
  </si>
  <si>
    <t>TONER HP 230A CYAN</t>
  </si>
  <si>
    <t>TONER HP 230A AMARILLO</t>
  </si>
  <si>
    <t>TONER HP 230A MAGENTA</t>
  </si>
  <si>
    <t>SAS-02.01.145</t>
  </si>
  <si>
    <t>SAS-02.01.146</t>
  </si>
  <si>
    <t>SAS-02.01.147</t>
  </si>
  <si>
    <t>TONER XEROX AMARILLO</t>
  </si>
  <si>
    <t>TONER XEROX CYAN</t>
  </si>
  <si>
    <t>TONER XEROX NEGRO</t>
  </si>
  <si>
    <t>TONER XEROX MAGENTA</t>
  </si>
  <si>
    <t>SAS-02.01.114</t>
  </si>
  <si>
    <t>SAS-02.01.115</t>
  </si>
  <si>
    <t>SAS-02.01.116</t>
  </si>
  <si>
    <t>SAS-02.01.117</t>
  </si>
  <si>
    <t>SAS-02.01.142</t>
  </si>
  <si>
    <t>SAS-02.01.131</t>
  </si>
  <si>
    <t>SAS-02.01.130</t>
  </si>
  <si>
    <t>SAS-02.01.129</t>
  </si>
  <si>
    <t>SAS-02.100</t>
  </si>
  <si>
    <t>SAS-02.44</t>
  </si>
  <si>
    <t>CARGADOR RAPIDO PARA DRONES</t>
  </si>
  <si>
    <t>SAS-01.76</t>
  </si>
  <si>
    <t>BATERIA PARA DRON MAVI 3 PRO</t>
  </si>
  <si>
    <t>SAS-02.02.80</t>
  </si>
  <si>
    <t>TOTAL GENERAL</t>
  </si>
  <si>
    <t>EXISTENCIA</t>
  </si>
  <si>
    <t>MOCHILA PARA LAPTOP</t>
  </si>
  <si>
    <t>TECLADO</t>
  </si>
  <si>
    <t xml:space="preserve">DISCO DURO EXTERNO 4 TB </t>
  </si>
  <si>
    <t xml:space="preserve">MOUSE </t>
  </si>
  <si>
    <t>TARJETAS GRAFICAS</t>
  </si>
  <si>
    <t>TARJETAS DE ACESO</t>
  </si>
  <si>
    <t>SAS-02.01.151</t>
  </si>
  <si>
    <t>DISCO DURO INTERNO 500 GB</t>
  </si>
  <si>
    <t>SAS-02.114</t>
  </si>
  <si>
    <t>SAS-02.105</t>
  </si>
  <si>
    <t>SAS-02.01.19</t>
  </si>
  <si>
    <t>SAS-02.119</t>
  </si>
  <si>
    <t>SAS-02.01.153</t>
  </si>
  <si>
    <t xml:space="preserve">CODIGO INSTITUCIONAL </t>
  </si>
  <si>
    <t>COSTO UNITARIO</t>
  </si>
  <si>
    <t>VALOR EXISTENCIAS</t>
  </si>
  <si>
    <t>unidad</t>
  </si>
  <si>
    <t>2</t>
  </si>
  <si>
    <t>SAS-02.01.126</t>
  </si>
  <si>
    <t>AUDIFONO</t>
  </si>
  <si>
    <t>paquete</t>
  </si>
  <si>
    <t>10</t>
  </si>
  <si>
    <t>caja</t>
  </si>
  <si>
    <t>31</t>
  </si>
  <si>
    <t>12</t>
  </si>
  <si>
    <t>5</t>
  </si>
  <si>
    <t>25</t>
  </si>
  <si>
    <t>3</t>
  </si>
  <si>
    <t>121</t>
  </si>
  <si>
    <t>6</t>
  </si>
  <si>
    <t>11</t>
  </si>
  <si>
    <t>16</t>
  </si>
  <si>
    <t>30</t>
  </si>
  <si>
    <t>1</t>
  </si>
  <si>
    <t xml:space="preserve">CINTA EN CARRETE PARA MAQUINA SUMADORA </t>
  </si>
  <si>
    <t>21</t>
  </si>
  <si>
    <t>14</t>
  </si>
  <si>
    <t>20</t>
  </si>
  <si>
    <t>8/7/2022</t>
  </si>
  <si>
    <t>32</t>
  </si>
  <si>
    <t>15</t>
  </si>
  <si>
    <t>35</t>
  </si>
  <si>
    <t>34</t>
  </si>
  <si>
    <t>23</t>
  </si>
  <si>
    <t>39</t>
  </si>
  <si>
    <t xml:space="preserve">ESPIRALES PARA ENCUADERNAR 12MM </t>
  </si>
  <si>
    <t>4</t>
  </si>
  <si>
    <t>9</t>
  </si>
  <si>
    <t>EXPIRALES PARA ENCUADERNAR 10 MM</t>
  </si>
  <si>
    <t>EXPIRALES PARA ENCUADERNAR 6 MM</t>
  </si>
  <si>
    <t>91</t>
  </si>
  <si>
    <t>29</t>
  </si>
  <si>
    <t xml:space="preserve">FOLDERS 8 1/2 X11 DE 2 BOLSILLOS </t>
  </si>
  <si>
    <t>13</t>
  </si>
  <si>
    <t>LAPICEROS AZUL (12/1)</t>
  </si>
  <si>
    <t>18</t>
  </si>
  <si>
    <t>LAPICEROS NEGROS (12/1)</t>
  </si>
  <si>
    <t>24</t>
  </si>
  <si>
    <t>50</t>
  </si>
  <si>
    <t>38</t>
  </si>
  <si>
    <t>19</t>
  </si>
  <si>
    <t>MEMORIAS RAM 16GB</t>
  </si>
  <si>
    <t>8</t>
  </si>
  <si>
    <t>7</t>
  </si>
  <si>
    <t>PAQUETE DE HOJAS PROTECTORAS</t>
  </si>
  <si>
    <t>22</t>
  </si>
  <si>
    <t>PAQUETE HOJA LABELS PARA CD Y DVD</t>
  </si>
  <si>
    <t>RESMA DE PAPEL BON 8 1/ 2x 11</t>
  </si>
  <si>
    <t>SACA GRAPAS</t>
  </si>
  <si>
    <t xml:space="preserve">SEPARADORES DE CARPETAS DE 5 DIVISIONES </t>
  </si>
  <si>
    <t>15/12/2022</t>
  </si>
  <si>
    <t>26</t>
  </si>
  <si>
    <t>SAS.02.01.05</t>
  </si>
  <si>
    <t>SAS.02.01.69</t>
  </si>
  <si>
    <t>SAS.02.01.04</t>
  </si>
  <si>
    <t>SAS.02.01.67</t>
  </si>
  <si>
    <t>SAS.02.01.103</t>
  </si>
  <si>
    <t>SAS.02.01.68</t>
  </si>
  <si>
    <t>SAS.02.01.02</t>
  </si>
  <si>
    <t>SAS.02.01.66</t>
  </si>
  <si>
    <t>SAS.02.01.01</t>
  </si>
  <si>
    <t>SAS.02.01.13</t>
  </si>
  <si>
    <t>SAS.02.01.12</t>
  </si>
  <si>
    <t>SAS.02.01.11</t>
  </si>
  <si>
    <t>SAS.02.01.18</t>
  </si>
  <si>
    <t>SAS.02.01.17</t>
  </si>
  <si>
    <t>TONER HP 410 AMARILLO</t>
  </si>
  <si>
    <t>SAS.02.01.31</t>
  </si>
  <si>
    <t>SAS.02.01.15</t>
  </si>
  <si>
    <t>SAS.02.01.14</t>
  </si>
  <si>
    <t>SAS.02.01.74</t>
  </si>
  <si>
    <t>SAS.02.01.75</t>
  </si>
  <si>
    <t>SAS.02.01.76</t>
  </si>
  <si>
    <t>SAS.02.01.77</t>
  </si>
  <si>
    <t>TONER HP BLACK 414 A</t>
  </si>
  <si>
    <t>TONER MAGENTA 414 A</t>
  </si>
  <si>
    <t>TONER HP CYAN 414 A</t>
  </si>
  <si>
    <t>TONER HP AMARIILO 414 A</t>
  </si>
  <si>
    <t>RESMA DE PAPEL BOUND 11X17</t>
  </si>
  <si>
    <t xml:space="preserve">OFICINA NACIONAL DE EVALUACION SISMICA Y VULNERABILIDAD DE INFRAESTRUCTURA Y EDIFICACIONES </t>
  </si>
  <si>
    <t>67</t>
  </si>
  <si>
    <t>28</t>
  </si>
  <si>
    <t>51</t>
  </si>
  <si>
    <t xml:space="preserve">CUBIERTA PARA ENCUADERNAR CLEAR </t>
  </si>
  <si>
    <t xml:space="preserve">ESPIRALES PARA ENCUADERNAR 16MM </t>
  </si>
  <si>
    <t xml:space="preserve">ESPIRALES PARA ENCUADERNAR 19MM </t>
  </si>
  <si>
    <t xml:space="preserve">ESPIRALES PARA ENCUADERNAR 25MM </t>
  </si>
  <si>
    <t xml:space="preserve">ESPIRALES PARA ENCUADERNAR 8MM </t>
  </si>
  <si>
    <t>ETIQUETAS PARA FOLDERS</t>
  </si>
  <si>
    <t xml:space="preserve">FELPAS ROTULADORAS MIXTAS 4/1  </t>
  </si>
  <si>
    <t>FOLDERS COLGANTE 8 1/2 X11</t>
  </si>
  <si>
    <t>FOLDERS COLGANTE 8 1/2 X14</t>
  </si>
  <si>
    <t xml:space="preserve">FOLDERS MANILA 8 1/2 X 11 </t>
  </si>
  <si>
    <t>FOLDERS MANILA 8 1/2 X 14</t>
  </si>
  <si>
    <t>FOLDERS MANILA 8 1/2 X13</t>
  </si>
  <si>
    <t>GANCHOS ACCD</t>
  </si>
  <si>
    <t>LAPICEROS ROJOS (12/1)</t>
  </si>
  <si>
    <t>LAPIZ DE CARBON (12/1)</t>
  </si>
  <si>
    <t>MARCADOR PERMANENTE AMARILLO (12/1)</t>
  </si>
  <si>
    <t>MARCADORES DE PIZARRA AZUL (12/1)</t>
  </si>
  <si>
    <t>MARCADORES DE PIZARRA NEGRO (12/1)</t>
  </si>
  <si>
    <t>MARCADORES DE PIZARRA ROJO (12/1)</t>
  </si>
  <si>
    <t>MARCADORES DE PIZARRA VERDE (12/1)</t>
  </si>
  <si>
    <t>MARCADORES FLORECENTES AMARILLO (12/1)</t>
  </si>
  <si>
    <t>MARCADORES FLORECENTES AZUL (12/1)</t>
  </si>
  <si>
    <t>MARCADORES FLORECENTES MAMEI (12/1)</t>
  </si>
  <si>
    <t>MARCADORES FLORECENTES ROSADO (12/1)</t>
  </si>
  <si>
    <t>MARCADORES FLORECENTES VERDE (12/1)</t>
  </si>
  <si>
    <t>MARCADORES PERMANENTES AZUL (12/1)</t>
  </si>
  <si>
    <t>MARCADORES PERMANENTES NEGRO (12/1)</t>
  </si>
  <si>
    <t>MARCADORES PERMANENTES ROJO (12/1)</t>
  </si>
  <si>
    <t>MARCADORES PERMANENTES VERDE (12/1)</t>
  </si>
  <si>
    <t xml:space="preserve">SOBRES MANILA 10 X 13 </t>
  </si>
  <si>
    <t>SOBRES DE MANILA 15X17.5</t>
  </si>
  <si>
    <t>U.M</t>
  </si>
  <si>
    <t>ESTABILIZADOR</t>
  </si>
  <si>
    <t>SAS-02.01.152</t>
  </si>
  <si>
    <t xml:space="preserve"> INVENTARIO DE SUMINISTRO DE OFICINA  JULIO-SEPTIEMBRE 2024</t>
  </si>
  <si>
    <t xml:space="preserve">   (ONESVIE)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</si>
</sst>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7" fillId="0" borderId="1" xfId="1" applyNumberFormat="1" applyFont="1" applyFill="1" applyBorder="1" applyAlignment="1">
      <alignment horizontal="center"/>
    </xf>
    <xf numFmtId="49" fontId="7" fillId="0" borderId="1" xfId="1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 wrapText="1"/>
    </xf>
    <xf numFmtId="43" fontId="10" fillId="0" borderId="2" xfId="1" applyFont="1" applyFill="1" applyBorder="1" applyAlignment="1">
      <alignment horizontal="right"/>
    </xf>
    <xf numFmtId="43" fontId="10" fillId="0" borderId="11" xfId="1" applyFont="1" applyFill="1" applyBorder="1" applyAlignment="1">
      <alignment horizontal="right"/>
    </xf>
    <xf numFmtId="43" fontId="1" fillId="0" borderId="7" xfId="0" applyNumberFormat="1" applyFont="1" applyBorder="1"/>
    <xf numFmtId="0" fontId="0" fillId="0" borderId="0" xfId="0" applyAlignment="1">
      <alignment vertical="center"/>
    </xf>
    <xf numFmtId="0" fontId="2" fillId="0" borderId="4" xfId="0" applyFont="1" applyBorder="1" applyAlignment="1">
      <alignment vertical="center"/>
    </xf>
    <xf numFmtId="43" fontId="10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3" fontId="7" fillId="0" borderId="4" xfId="1" applyFont="1" applyFill="1" applyBorder="1" applyAlignment="1">
      <alignment horizontal="center" vertical="center"/>
    </xf>
    <xf numFmtId="43" fontId="7" fillId="0" borderId="4" xfId="1" applyFont="1" applyFill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3" fontId="7" fillId="0" borderId="6" xfId="1" applyFont="1" applyFill="1" applyBorder="1" applyAlignment="1">
      <alignment vertical="center"/>
    </xf>
    <xf numFmtId="49" fontId="7" fillId="0" borderId="5" xfId="1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8" fillId="0" borderId="5" xfId="0" applyNumberFormat="1" applyFont="1" applyBorder="1" applyAlignment="1">
      <alignment horizontal="right"/>
    </xf>
    <xf numFmtId="0" fontId="7" fillId="0" borderId="6" xfId="0" applyFont="1" applyBorder="1" applyAlignment="1">
      <alignment horizontal="left" wrapText="1"/>
    </xf>
    <xf numFmtId="4" fontId="8" fillId="0" borderId="6" xfId="0" applyNumberFormat="1" applyFont="1" applyBorder="1" applyAlignment="1">
      <alignment vertical="center"/>
    </xf>
    <xf numFmtId="0" fontId="7" fillId="0" borderId="5" xfId="1" applyNumberFormat="1" applyFont="1" applyFill="1" applyBorder="1" applyAlignment="1">
      <alignment horizontal="center"/>
    </xf>
    <xf numFmtId="0" fontId="7" fillId="0" borderId="4" xfId="0" applyFont="1" applyBorder="1" applyAlignment="1">
      <alignment wrapText="1"/>
    </xf>
    <xf numFmtId="0" fontId="7" fillId="0" borderId="6" xfId="0" applyFont="1" applyBorder="1" applyAlignment="1">
      <alignment wrapText="1"/>
    </xf>
    <xf numFmtId="4" fontId="8" fillId="0" borderId="5" xfId="0" applyNumberFormat="1" applyFont="1" applyBorder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4">
    <cellStyle name="Millares" xfId="1" builtinId="3"/>
    <cellStyle name="Moneda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752475</xdr:colOff>
      <xdr:row>1</xdr:row>
      <xdr:rowOff>0</xdr:rowOff>
    </xdr:from>
    <xdr:to>
      <xdr:col>4</xdr:col>
      <xdr:colOff>3000375</xdr:colOff>
      <xdr:row>8</xdr:row>
      <xdr:rowOff>125065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9BFFD9FB-A7C5-4C82-8F8E-AD502CFC9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3925" y="666750"/>
          <a:ext cx="2247900" cy="1458565"/>
        </a:xfrm>
        <a:prstGeom prst="rect">
          <a:avLst/>
        </a:prstGeom>
      </xdr:spPr>
    </xdr:pic>
    <xdr:clientData/>
  </xdr:twoCellAnchor>
  <xdr:twoCellAnchor>
    <xdr:from>
      <xdr:col>4</xdr:col>
      <xdr:colOff>3028948</xdr:colOff>
      <xdr:row>1</xdr:row>
      <xdr:rowOff>0</xdr:rowOff>
    </xdr:from>
    <xdr:to>
      <xdr:col>4</xdr:col>
      <xdr:colOff>3028949</xdr:colOff>
      <xdr:row>8</xdr:row>
      <xdr:rowOff>57150</xdr:rowOff>
    </xdr:to>
    <xdr:sp macro="" textlink="">
      <xdr:nvSpPr>
        <xdr:cNvPr id="3" name="2 Conector recto">
          <a:extLst>
            <a:ext uri="{FF2B5EF4-FFF2-40B4-BE49-F238E27FC236}">
              <a16:creationId xmlns:a16="http://schemas.microsoft.com/office/drawing/2014/main" id="{0D689EC1-0D88-4364-8ABF-2F7699864B27}"/>
            </a:ext>
          </a:extLst>
        </xdr:cNvPr>
        <xdr:cNvSpPr>
          <a:spLocks noChangeShapeType="1"/>
        </xdr:cNvSpPr>
      </xdr:nvSpPr>
      <xdr:spPr bwMode="auto">
        <a:xfrm flipH="1">
          <a:off x="7010398" y="647700"/>
          <a:ext cx="1" cy="1504950"/>
        </a:xfrm>
        <a:prstGeom prst="line">
          <a:avLst/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3028950</xdr:colOff>
      <xdr:row>1</xdr:row>
      <xdr:rowOff>66676</xdr:rowOff>
    </xdr:from>
    <xdr:to>
      <xdr:col>6</xdr:col>
      <xdr:colOff>131601</xdr:colOff>
      <xdr:row>8</xdr:row>
      <xdr:rowOff>85726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D4F13A70-B202-4A48-9CAE-FC2D4706C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0400" y="828676"/>
          <a:ext cx="1798476" cy="1352550"/>
        </a:xfrm>
        <a:prstGeom prst="rect">
          <a:avLst/>
        </a:prstGeom>
      </xdr:spPr>
    </xdr:pic>
    <xdr:clientData/>
  </xdr:twoCellAnchor>
  <xdr:twoCellAnchor editAs="oneCell">
    <xdr:from>
      <xdr:col>2</xdr:col>
      <xdr:colOff>480390</xdr:colOff>
      <xdr:row>243</xdr:row>
      <xdr:rowOff>1</xdr:rowOff>
    </xdr:from>
    <xdr:to>
      <xdr:col>8</xdr:col>
      <xdr:colOff>463826</xdr:colOff>
      <xdr:row>254</xdr:row>
      <xdr:rowOff>132523</xdr:rowOff>
    </xdr:to>
    <xdr:pic>
      <xdr:nvPicPr>
        <xdr:cNvPr id="6" name="Imagen 5" descr="Interfaz de usuario gráfica, Word&#10;&#10;Descripción generada automáticamente">
          <a:extLst>
            <a:ext uri="{FF2B5EF4-FFF2-40B4-BE49-F238E27FC236}">
              <a16:creationId xmlns:a16="http://schemas.microsoft.com/office/drawing/2014/main" id="{DB7595DB-B2D7-4CEB-9DC1-EF993A7D71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8598" t="26115" r="25252" b="47957"/>
        <a:stretch/>
      </xdr:blipFill>
      <xdr:spPr>
        <a:xfrm>
          <a:off x="2136912" y="59079849"/>
          <a:ext cx="9359349" cy="2228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B9C67-1EE8-4980-9D21-7B1016450F4A}">
  <dimension ref="B2:I242"/>
  <sheetViews>
    <sheetView tabSelected="1" topLeftCell="A7" zoomScale="115" zoomScaleNormal="115" workbookViewId="0">
      <selection activeCell="D189" sqref="D189"/>
    </sheetView>
  </sheetViews>
  <sheetFormatPr baseColWidth="10" defaultRowHeight="15" x14ac:dyDescent="0.25"/>
  <cols>
    <col min="1" max="1" width="2.85546875" customWidth="1"/>
    <col min="2" max="2" width="15.5703125" customWidth="1"/>
    <col min="3" max="3" width="15.28515625" customWidth="1"/>
    <col min="4" max="4" width="17.140625" customWidth="1"/>
    <col min="5" max="5" width="54.42578125" customWidth="1"/>
    <col min="6" max="6" width="16" customWidth="1"/>
    <col min="7" max="7" width="20.85546875" style="13" customWidth="1"/>
    <col min="8" max="8" width="16.85546875" customWidth="1"/>
    <col min="9" max="9" width="26.140625" customWidth="1"/>
  </cols>
  <sheetData>
    <row r="2" spans="2:9" x14ac:dyDescent="0.25">
      <c r="E2" s="1"/>
    </row>
    <row r="3" spans="2:9" x14ac:dyDescent="0.25">
      <c r="E3" s="1"/>
    </row>
    <row r="4" spans="2:9" x14ac:dyDescent="0.25">
      <c r="E4" s="1"/>
    </row>
    <row r="5" spans="2:9" x14ac:dyDescent="0.25">
      <c r="E5" s="1"/>
    </row>
    <row r="6" spans="2:9" x14ac:dyDescent="0.25">
      <c r="E6" s="1"/>
    </row>
    <row r="7" spans="2:9" x14ac:dyDescent="0.25">
      <c r="E7" s="1"/>
    </row>
    <row r="8" spans="2:9" x14ac:dyDescent="0.25">
      <c r="E8" s="1"/>
    </row>
    <row r="9" spans="2:9" x14ac:dyDescent="0.25">
      <c r="E9" s="1"/>
    </row>
    <row r="10" spans="2:9" ht="27" customHeight="1" x14ac:dyDescent="0.25">
      <c r="B10" s="32" t="s">
        <v>322</v>
      </c>
      <c r="C10" s="32"/>
      <c r="D10" s="32"/>
      <c r="E10" s="32"/>
      <c r="F10" s="32"/>
      <c r="G10" s="32"/>
      <c r="H10" s="32"/>
      <c r="I10" s="32"/>
    </row>
    <row r="11" spans="2:9" ht="15.75" x14ac:dyDescent="0.25">
      <c r="B11" s="32" t="s">
        <v>361</v>
      </c>
      <c r="C11" s="32"/>
      <c r="D11" s="32"/>
      <c r="E11" s="32"/>
      <c r="F11" s="32"/>
      <c r="G11" s="32"/>
      <c r="H11" s="32"/>
      <c r="I11" s="32"/>
    </row>
    <row r="12" spans="2:9" ht="15.75" x14ac:dyDescent="0.25">
      <c r="B12" s="32" t="s">
        <v>360</v>
      </c>
      <c r="C12" s="32"/>
      <c r="D12" s="32"/>
      <c r="E12" s="32"/>
      <c r="F12" s="32"/>
      <c r="G12" s="32"/>
      <c r="H12" s="32"/>
      <c r="I12" s="32"/>
    </row>
    <row r="13" spans="2:9" ht="15.75" x14ac:dyDescent="0.25">
      <c r="B13" s="33"/>
      <c r="C13" s="33"/>
      <c r="D13" s="33"/>
      <c r="E13" s="33"/>
      <c r="F13" s="33"/>
      <c r="G13" s="33"/>
      <c r="H13" s="33"/>
      <c r="I13" s="33"/>
    </row>
    <row r="14" spans="2:9" x14ac:dyDescent="0.25">
      <c r="E14" s="1"/>
    </row>
    <row r="15" spans="2:9" ht="18.75" x14ac:dyDescent="0.3">
      <c r="B15" s="4" t="s">
        <v>1</v>
      </c>
      <c r="C15" s="4" t="s">
        <v>2</v>
      </c>
      <c r="D15" s="5" t="s">
        <v>236</v>
      </c>
      <c r="E15" s="6" t="s">
        <v>3</v>
      </c>
      <c r="F15" s="7" t="s">
        <v>357</v>
      </c>
      <c r="G15" s="14" t="s">
        <v>237</v>
      </c>
      <c r="H15" s="8" t="s">
        <v>222</v>
      </c>
      <c r="I15" s="5" t="s">
        <v>238</v>
      </c>
    </row>
    <row r="16" spans="2:9" ht="18.75" x14ac:dyDescent="0.3">
      <c r="B16" s="17">
        <v>45146</v>
      </c>
      <c r="C16" s="17">
        <v>45146</v>
      </c>
      <c r="D16" s="18" t="s">
        <v>177</v>
      </c>
      <c r="E16" s="29" t="s">
        <v>64</v>
      </c>
      <c r="F16" s="16" t="s">
        <v>239</v>
      </c>
      <c r="G16" s="19">
        <v>1770</v>
      </c>
      <c r="H16" s="3" t="s">
        <v>240</v>
      </c>
      <c r="I16" s="15">
        <f>+G16*H16</f>
        <v>3540</v>
      </c>
    </row>
    <row r="17" spans="2:9" ht="18.75" x14ac:dyDescent="0.3">
      <c r="B17" s="17">
        <v>45543</v>
      </c>
      <c r="C17" s="17">
        <v>45543</v>
      </c>
      <c r="D17" s="18" t="s">
        <v>177</v>
      </c>
      <c r="E17" s="29" t="s">
        <v>64</v>
      </c>
      <c r="F17" s="16" t="s">
        <v>239</v>
      </c>
      <c r="G17" s="19">
        <v>2242</v>
      </c>
      <c r="H17" s="3" t="s">
        <v>244</v>
      </c>
      <c r="I17" s="15">
        <f>+G17*H17</f>
        <v>22420</v>
      </c>
    </row>
    <row r="18" spans="2:9" ht="18.75" x14ac:dyDescent="0.3">
      <c r="B18" s="17">
        <v>45162</v>
      </c>
      <c r="C18" s="17">
        <v>45162</v>
      </c>
      <c r="D18" s="18" t="s">
        <v>241</v>
      </c>
      <c r="E18" s="29" t="s">
        <v>242</v>
      </c>
      <c r="F18" s="16" t="s">
        <v>239</v>
      </c>
      <c r="G18" s="19">
        <v>1000</v>
      </c>
      <c r="H18" s="3" t="s">
        <v>256</v>
      </c>
      <c r="I18" s="15">
        <f>+G18*H18</f>
        <v>1000</v>
      </c>
    </row>
    <row r="19" spans="2:9" ht="18.75" x14ac:dyDescent="0.3">
      <c r="B19" s="17">
        <v>45539</v>
      </c>
      <c r="C19" s="17">
        <v>45539</v>
      </c>
      <c r="D19" s="18" t="s">
        <v>241</v>
      </c>
      <c r="E19" s="29" t="s">
        <v>242</v>
      </c>
      <c r="F19" s="16" t="s">
        <v>239</v>
      </c>
      <c r="G19" s="19">
        <v>1689.99</v>
      </c>
      <c r="H19" s="3" t="s">
        <v>263</v>
      </c>
      <c r="I19" s="15">
        <f>+G19*H19</f>
        <v>25349.85</v>
      </c>
    </row>
    <row r="20" spans="2:9" ht="18.75" x14ac:dyDescent="0.3">
      <c r="B20" s="17">
        <v>44480</v>
      </c>
      <c r="C20" s="17">
        <v>44483</v>
      </c>
      <c r="D20" s="18" t="s">
        <v>107</v>
      </c>
      <c r="E20" s="29" t="s">
        <v>189</v>
      </c>
      <c r="F20" s="16" t="s">
        <v>243</v>
      </c>
      <c r="G20" s="19">
        <v>49.99</v>
      </c>
      <c r="H20" s="3" t="s">
        <v>323</v>
      </c>
      <c r="I20" s="15">
        <f>G20*H20</f>
        <v>3349.33</v>
      </c>
    </row>
    <row r="21" spans="2:9" ht="18.75" x14ac:dyDescent="0.3">
      <c r="B21" s="17">
        <v>44910</v>
      </c>
      <c r="C21" s="17">
        <v>44910</v>
      </c>
      <c r="D21" s="18" t="s">
        <v>107</v>
      </c>
      <c r="E21" s="29" t="s">
        <v>189</v>
      </c>
      <c r="F21" s="16" t="s">
        <v>243</v>
      </c>
      <c r="G21" s="19">
        <v>28.68</v>
      </c>
      <c r="H21" s="3" t="s">
        <v>244</v>
      </c>
      <c r="I21" s="15">
        <f>G21*H21</f>
        <v>286.8</v>
      </c>
    </row>
    <row r="22" spans="2:9" ht="18.75" x14ac:dyDescent="0.3">
      <c r="B22" s="17">
        <v>45415</v>
      </c>
      <c r="C22" s="17">
        <v>45415</v>
      </c>
      <c r="D22" s="18" t="s">
        <v>173</v>
      </c>
      <c r="E22" s="29" t="s">
        <v>60</v>
      </c>
      <c r="F22" s="16" t="s">
        <v>245</v>
      </c>
      <c r="G22" s="19">
        <v>32.78</v>
      </c>
      <c r="H22" s="3" t="s">
        <v>285</v>
      </c>
      <c r="I22" s="15">
        <f>G22*H22</f>
        <v>262.24</v>
      </c>
    </row>
    <row r="23" spans="2:9" ht="18.75" x14ac:dyDescent="0.3">
      <c r="B23" s="17">
        <v>45460</v>
      </c>
      <c r="C23" s="17">
        <v>45460</v>
      </c>
      <c r="D23" s="17" t="s">
        <v>220</v>
      </c>
      <c r="E23" s="9" t="s">
        <v>219</v>
      </c>
      <c r="F23" s="16" t="s">
        <v>239</v>
      </c>
      <c r="G23" s="25">
        <v>15729.4</v>
      </c>
      <c r="H23" s="2">
        <v>8</v>
      </c>
      <c r="I23" s="15">
        <f>G23*H23</f>
        <v>125835.2</v>
      </c>
    </row>
    <row r="24" spans="2:9" ht="18.75" x14ac:dyDescent="0.3">
      <c r="B24" s="17">
        <v>43910</v>
      </c>
      <c r="C24" s="17">
        <v>43910</v>
      </c>
      <c r="D24" s="18" t="s">
        <v>75</v>
      </c>
      <c r="E24" s="29" t="s">
        <v>4</v>
      </c>
      <c r="F24" s="16" t="s">
        <v>239</v>
      </c>
      <c r="G24" s="19">
        <v>61</v>
      </c>
      <c r="H24" s="3">
        <v>7</v>
      </c>
      <c r="I24" s="15">
        <f>G24*H24</f>
        <v>427</v>
      </c>
    </row>
    <row r="25" spans="2:9" ht="18.75" x14ac:dyDescent="0.3">
      <c r="B25" s="17">
        <v>45141</v>
      </c>
      <c r="C25" s="17">
        <v>45141</v>
      </c>
      <c r="D25" s="18" t="s">
        <v>176</v>
      </c>
      <c r="E25" s="29" t="s">
        <v>63</v>
      </c>
      <c r="F25" s="16" t="s">
        <v>239</v>
      </c>
      <c r="G25" s="19">
        <v>768.77</v>
      </c>
      <c r="H25" s="3" t="s">
        <v>254</v>
      </c>
      <c r="I25" s="10">
        <f>+G25*H25</f>
        <v>12300.32</v>
      </c>
    </row>
    <row r="26" spans="2:9" ht="15.75" x14ac:dyDescent="0.25">
      <c r="B26" s="17">
        <v>45428</v>
      </c>
      <c r="C26" s="17">
        <v>45428</v>
      </c>
      <c r="D26" s="17" t="s">
        <v>218</v>
      </c>
      <c r="E26" s="9" t="s">
        <v>217</v>
      </c>
      <c r="F26" s="24" t="s">
        <v>186</v>
      </c>
      <c r="G26" s="25">
        <v>11400</v>
      </c>
      <c r="H26" s="2">
        <v>5</v>
      </c>
      <c r="I26" s="10">
        <f>G26*H26</f>
        <v>57000</v>
      </c>
    </row>
    <row r="27" spans="2:9" ht="18.75" x14ac:dyDescent="0.3">
      <c r="B27" s="17">
        <v>44480</v>
      </c>
      <c r="C27" s="17">
        <v>44483</v>
      </c>
      <c r="D27" s="18" t="s">
        <v>111</v>
      </c>
      <c r="E27" s="29" t="s">
        <v>43</v>
      </c>
      <c r="F27" s="16" t="s">
        <v>239</v>
      </c>
      <c r="G27" s="19">
        <v>108.99</v>
      </c>
      <c r="H27" s="3" t="s">
        <v>246</v>
      </c>
      <c r="I27" s="10">
        <f t="shared" ref="I27:I42" si="0">G27*H27</f>
        <v>3378.69</v>
      </c>
    </row>
    <row r="28" spans="2:9" ht="18.75" x14ac:dyDescent="0.3">
      <c r="B28" s="17">
        <v>44480</v>
      </c>
      <c r="C28" s="17">
        <v>44483</v>
      </c>
      <c r="D28" s="18" t="s">
        <v>76</v>
      </c>
      <c r="E28" s="29" t="s">
        <v>5</v>
      </c>
      <c r="F28" s="16" t="s">
        <v>239</v>
      </c>
      <c r="G28" s="19">
        <v>97.25</v>
      </c>
      <c r="H28" s="3">
        <v>30</v>
      </c>
      <c r="I28" s="10">
        <f t="shared" si="0"/>
        <v>2917.5</v>
      </c>
    </row>
    <row r="29" spans="2:9" ht="18.75" x14ac:dyDescent="0.3">
      <c r="B29" s="17">
        <v>44189</v>
      </c>
      <c r="C29" s="17">
        <v>44189</v>
      </c>
      <c r="D29" s="18" t="s">
        <v>76</v>
      </c>
      <c r="E29" s="29" t="s">
        <v>5</v>
      </c>
      <c r="F29" s="16" t="s">
        <v>239</v>
      </c>
      <c r="G29" s="20">
        <v>94.34</v>
      </c>
      <c r="H29" s="3">
        <v>9</v>
      </c>
      <c r="I29" s="10">
        <f t="shared" si="0"/>
        <v>849.06000000000006</v>
      </c>
    </row>
    <row r="30" spans="2:9" ht="18.75" x14ac:dyDescent="0.3">
      <c r="B30" s="17">
        <v>44480</v>
      </c>
      <c r="C30" s="17">
        <v>44483</v>
      </c>
      <c r="D30" s="18" t="s">
        <v>77</v>
      </c>
      <c r="E30" s="29" t="s">
        <v>6</v>
      </c>
      <c r="F30" s="16" t="s">
        <v>239</v>
      </c>
      <c r="G30" s="20">
        <v>130.32</v>
      </c>
      <c r="H30" s="3">
        <v>30</v>
      </c>
      <c r="I30" s="10">
        <f t="shared" si="0"/>
        <v>3909.6</v>
      </c>
    </row>
    <row r="31" spans="2:9" ht="18.75" x14ac:dyDescent="0.3">
      <c r="B31" s="17">
        <v>44189</v>
      </c>
      <c r="C31" s="17">
        <v>44189</v>
      </c>
      <c r="D31" s="18" t="s">
        <v>77</v>
      </c>
      <c r="E31" s="29" t="s">
        <v>6</v>
      </c>
      <c r="F31" s="16" t="s">
        <v>239</v>
      </c>
      <c r="G31" s="20">
        <v>123.99</v>
      </c>
      <c r="H31" s="3" t="s">
        <v>250</v>
      </c>
      <c r="I31" s="10">
        <f t="shared" si="0"/>
        <v>371.96999999999997</v>
      </c>
    </row>
    <row r="32" spans="2:9" ht="18.75" x14ac:dyDescent="0.3">
      <c r="B32" s="17">
        <v>44473</v>
      </c>
      <c r="C32" s="17">
        <v>44483</v>
      </c>
      <c r="D32" s="18" t="s">
        <v>78</v>
      </c>
      <c r="E32" s="29" t="s">
        <v>7</v>
      </c>
      <c r="F32" s="16" t="s">
        <v>239</v>
      </c>
      <c r="G32" s="20">
        <v>170</v>
      </c>
      <c r="H32" s="3" t="s">
        <v>252</v>
      </c>
      <c r="I32" s="10">
        <f t="shared" si="0"/>
        <v>1020</v>
      </c>
    </row>
    <row r="33" spans="2:9" ht="18.75" x14ac:dyDescent="0.3">
      <c r="B33" s="17">
        <v>45147</v>
      </c>
      <c r="C33" s="17">
        <v>45147</v>
      </c>
      <c r="D33" s="18" t="s">
        <v>78</v>
      </c>
      <c r="E33" s="29" t="s">
        <v>7</v>
      </c>
      <c r="F33" s="16" t="s">
        <v>239</v>
      </c>
      <c r="G33" s="20">
        <v>348.1</v>
      </c>
      <c r="H33" s="3" t="s">
        <v>248</v>
      </c>
      <c r="I33" s="10">
        <f t="shared" si="0"/>
        <v>1740.5</v>
      </c>
    </row>
    <row r="34" spans="2:9" ht="18.75" x14ac:dyDescent="0.3">
      <c r="B34" s="17">
        <v>45415</v>
      </c>
      <c r="C34" s="17">
        <v>45415</v>
      </c>
      <c r="D34" s="18" t="s">
        <v>79</v>
      </c>
      <c r="E34" s="29" t="s">
        <v>8</v>
      </c>
      <c r="F34" s="16" t="s">
        <v>239</v>
      </c>
      <c r="G34" s="20">
        <v>268.77999999999997</v>
      </c>
      <c r="H34" s="3" t="s">
        <v>266</v>
      </c>
      <c r="I34" s="10">
        <f t="shared" si="0"/>
        <v>6181.94</v>
      </c>
    </row>
    <row r="35" spans="2:9" ht="18.75" x14ac:dyDescent="0.3">
      <c r="B35" s="17">
        <v>44484</v>
      </c>
      <c r="C35" s="17">
        <v>44484</v>
      </c>
      <c r="D35" s="18" t="s">
        <v>80</v>
      </c>
      <c r="E35" s="29" t="s">
        <v>9</v>
      </c>
      <c r="F35" s="16" t="s">
        <v>239</v>
      </c>
      <c r="G35" s="20">
        <v>1855.99</v>
      </c>
      <c r="H35" s="3">
        <v>5</v>
      </c>
      <c r="I35" s="10">
        <f t="shared" si="0"/>
        <v>9279.9500000000007</v>
      </c>
    </row>
    <row r="36" spans="2:9" ht="18.75" x14ac:dyDescent="0.3">
      <c r="B36" s="17">
        <v>43863</v>
      </c>
      <c r="C36" s="17">
        <v>43863</v>
      </c>
      <c r="D36" s="18" t="s">
        <v>80</v>
      </c>
      <c r="E36" s="29" t="s">
        <v>9</v>
      </c>
      <c r="F36" s="16" t="s">
        <v>239</v>
      </c>
      <c r="G36" s="20">
        <v>1200</v>
      </c>
      <c r="H36" s="3">
        <v>2</v>
      </c>
      <c r="I36" s="10">
        <f t="shared" si="0"/>
        <v>2400</v>
      </c>
    </row>
    <row r="37" spans="2:9" ht="18.75" x14ac:dyDescent="0.3">
      <c r="B37" s="17">
        <v>45421</v>
      </c>
      <c r="C37" s="17">
        <v>45421</v>
      </c>
      <c r="D37" s="18" t="s">
        <v>80</v>
      </c>
      <c r="E37" s="29" t="s">
        <v>9</v>
      </c>
      <c r="F37" s="16" t="s">
        <v>239</v>
      </c>
      <c r="G37" s="20">
        <v>2289.1999999999998</v>
      </c>
      <c r="H37" s="3">
        <v>5</v>
      </c>
      <c r="I37" s="10">
        <f t="shared" si="0"/>
        <v>11446</v>
      </c>
    </row>
    <row r="38" spans="2:9" ht="18.75" x14ac:dyDescent="0.3">
      <c r="B38" s="17">
        <v>44484</v>
      </c>
      <c r="C38" s="17">
        <v>44484</v>
      </c>
      <c r="D38" s="18" t="s">
        <v>81</v>
      </c>
      <c r="E38" s="29" t="s">
        <v>10</v>
      </c>
      <c r="F38" s="16" t="s">
        <v>239</v>
      </c>
      <c r="G38" s="20">
        <v>1855.99</v>
      </c>
      <c r="H38" s="3">
        <v>5</v>
      </c>
      <c r="I38" s="10">
        <f t="shared" si="0"/>
        <v>9279.9500000000007</v>
      </c>
    </row>
    <row r="39" spans="2:9" ht="18.75" x14ac:dyDescent="0.3">
      <c r="B39" s="17">
        <v>43863</v>
      </c>
      <c r="C39" s="17">
        <v>43863</v>
      </c>
      <c r="D39" s="18" t="s">
        <v>81</v>
      </c>
      <c r="E39" s="29" t="s">
        <v>10</v>
      </c>
      <c r="F39" s="16" t="s">
        <v>239</v>
      </c>
      <c r="G39" s="20">
        <v>1500</v>
      </c>
      <c r="H39" s="3">
        <v>3</v>
      </c>
      <c r="I39" s="10">
        <f t="shared" si="0"/>
        <v>4500</v>
      </c>
    </row>
    <row r="40" spans="2:9" ht="18.75" x14ac:dyDescent="0.3">
      <c r="B40" s="17">
        <v>45421</v>
      </c>
      <c r="C40" s="17">
        <v>45421</v>
      </c>
      <c r="D40" s="18" t="s">
        <v>81</v>
      </c>
      <c r="E40" s="29" t="s">
        <v>10</v>
      </c>
      <c r="F40" s="16" t="s">
        <v>239</v>
      </c>
      <c r="G40" s="20">
        <v>2289.1999999999998</v>
      </c>
      <c r="H40" s="3">
        <v>5</v>
      </c>
      <c r="I40" s="10">
        <f t="shared" si="0"/>
        <v>11446</v>
      </c>
    </row>
    <row r="41" spans="2:9" ht="18.75" x14ac:dyDescent="0.3">
      <c r="B41" s="17">
        <v>44484</v>
      </c>
      <c r="C41" s="17">
        <v>44484</v>
      </c>
      <c r="D41" s="18" t="s">
        <v>82</v>
      </c>
      <c r="E41" s="29" t="s">
        <v>11</v>
      </c>
      <c r="F41" s="16" t="s">
        <v>239</v>
      </c>
      <c r="G41" s="20">
        <v>1855.99</v>
      </c>
      <c r="H41" s="3">
        <v>5</v>
      </c>
      <c r="I41" s="10">
        <f t="shared" si="0"/>
        <v>9279.9500000000007</v>
      </c>
    </row>
    <row r="42" spans="2:9" ht="18.75" x14ac:dyDescent="0.3">
      <c r="B42" s="17">
        <v>43863</v>
      </c>
      <c r="C42" s="17">
        <v>43863</v>
      </c>
      <c r="D42" s="18" t="s">
        <v>82</v>
      </c>
      <c r="E42" s="29" t="s">
        <v>11</v>
      </c>
      <c r="F42" s="16" t="s">
        <v>239</v>
      </c>
      <c r="G42" s="20">
        <v>900</v>
      </c>
      <c r="H42" s="3">
        <v>3</v>
      </c>
      <c r="I42" s="10">
        <f t="shared" si="0"/>
        <v>2700</v>
      </c>
    </row>
    <row r="43" spans="2:9" ht="18.75" x14ac:dyDescent="0.3">
      <c r="B43" s="17">
        <v>45421</v>
      </c>
      <c r="C43" s="17">
        <v>45421</v>
      </c>
      <c r="D43" s="18" t="s">
        <v>82</v>
      </c>
      <c r="E43" s="29" t="s">
        <v>11</v>
      </c>
      <c r="F43" s="16" t="s">
        <v>239</v>
      </c>
      <c r="G43" s="20">
        <v>2289.1999999999998</v>
      </c>
      <c r="H43" s="3">
        <v>5</v>
      </c>
      <c r="I43" s="10">
        <f t="shared" ref="I43:I58" si="1">G43*H43</f>
        <v>11446</v>
      </c>
    </row>
    <row r="44" spans="2:9" ht="18.75" x14ac:dyDescent="0.3">
      <c r="B44" s="17">
        <v>44484</v>
      </c>
      <c r="C44" s="17">
        <v>44484</v>
      </c>
      <c r="D44" s="18" t="s">
        <v>83</v>
      </c>
      <c r="E44" s="29" t="s">
        <v>12</v>
      </c>
      <c r="F44" s="16" t="s">
        <v>239</v>
      </c>
      <c r="G44" s="20">
        <v>2231</v>
      </c>
      <c r="H44" s="3" t="s">
        <v>240</v>
      </c>
      <c r="I44" s="10">
        <f t="shared" si="1"/>
        <v>4462</v>
      </c>
    </row>
    <row r="45" spans="2:9" ht="18.75" x14ac:dyDescent="0.3">
      <c r="B45" s="17">
        <v>45432</v>
      </c>
      <c r="C45" s="17">
        <v>45432</v>
      </c>
      <c r="D45" s="18" t="s">
        <v>83</v>
      </c>
      <c r="E45" s="29" t="s">
        <v>12</v>
      </c>
      <c r="F45" s="16" t="s">
        <v>239</v>
      </c>
      <c r="G45" s="20">
        <v>2537</v>
      </c>
      <c r="H45" s="3">
        <v>5</v>
      </c>
      <c r="I45" s="10">
        <f t="shared" si="1"/>
        <v>12685</v>
      </c>
    </row>
    <row r="46" spans="2:9" ht="18.75" x14ac:dyDescent="0.3">
      <c r="B46" s="17">
        <v>44740</v>
      </c>
      <c r="C46" s="17">
        <v>44740</v>
      </c>
      <c r="D46" s="18" t="s">
        <v>178</v>
      </c>
      <c r="E46" s="9" t="s">
        <v>65</v>
      </c>
      <c r="F46" s="16" t="s">
        <v>239</v>
      </c>
      <c r="G46" s="21">
        <v>289.10000000000002</v>
      </c>
      <c r="H46" s="2">
        <v>3</v>
      </c>
      <c r="I46" s="10">
        <f t="shared" si="1"/>
        <v>867.30000000000007</v>
      </c>
    </row>
    <row r="47" spans="2:9" ht="18.75" x14ac:dyDescent="0.3">
      <c r="B47" s="17">
        <v>43863</v>
      </c>
      <c r="C47" s="17">
        <v>43863</v>
      </c>
      <c r="D47" s="18" t="s">
        <v>84</v>
      </c>
      <c r="E47" s="29" t="s">
        <v>13</v>
      </c>
      <c r="F47" s="16" t="s">
        <v>239</v>
      </c>
      <c r="G47" s="20">
        <v>14</v>
      </c>
      <c r="H47" s="3" t="s">
        <v>251</v>
      </c>
      <c r="I47" s="10">
        <f t="shared" si="1"/>
        <v>1694</v>
      </c>
    </row>
    <row r="48" spans="2:9" ht="18.75" x14ac:dyDescent="0.3">
      <c r="B48" s="17">
        <v>44480</v>
      </c>
      <c r="C48" s="17">
        <v>44483</v>
      </c>
      <c r="D48" s="18" t="s">
        <v>154</v>
      </c>
      <c r="E48" s="29" t="s">
        <v>46</v>
      </c>
      <c r="F48" s="16" t="s">
        <v>239</v>
      </c>
      <c r="G48" s="20">
        <v>28.49</v>
      </c>
      <c r="H48" s="3" t="s">
        <v>252</v>
      </c>
      <c r="I48" s="10">
        <f t="shared" si="1"/>
        <v>170.94</v>
      </c>
    </row>
    <row r="49" spans="2:9" ht="18.75" x14ac:dyDescent="0.3">
      <c r="B49" s="17">
        <v>44910</v>
      </c>
      <c r="C49" s="17">
        <v>44910</v>
      </c>
      <c r="D49" s="18" t="s">
        <v>154</v>
      </c>
      <c r="E49" s="29" t="s">
        <v>46</v>
      </c>
      <c r="F49" s="16" t="s">
        <v>239</v>
      </c>
      <c r="G49" s="20">
        <v>45.59</v>
      </c>
      <c r="H49" s="3" t="s">
        <v>248</v>
      </c>
      <c r="I49" s="10">
        <f t="shared" si="1"/>
        <v>227.95000000000002</v>
      </c>
    </row>
    <row r="50" spans="2:9" ht="18.75" x14ac:dyDescent="0.3">
      <c r="B50" s="17">
        <v>44480</v>
      </c>
      <c r="C50" s="17">
        <v>44483</v>
      </c>
      <c r="D50" s="18" t="s">
        <v>157</v>
      </c>
      <c r="E50" s="29" t="s">
        <v>72</v>
      </c>
      <c r="F50" s="16" t="s">
        <v>239</v>
      </c>
      <c r="G50" s="20">
        <v>33.299999999999997</v>
      </c>
      <c r="H50" s="3" t="s">
        <v>253</v>
      </c>
      <c r="I50" s="10">
        <f t="shared" si="1"/>
        <v>366.29999999999995</v>
      </c>
    </row>
    <row r="51" spans="2:9" ht="18.75" x14ac:dyDescent="0.3">
      <c r="B51" s="17">
        <v>45050</v>
      </c>
      <c r="C51" s="17">
        <v>45050</v>
      </c>
      <c r="D51" s="18" t="s">
        <v>85</v>
      </c>
      <c r="E51" s="29" t="s">
        <v>14</v>
      </c>
      <c r="F51" s="16" t="s">
        <v>239</v>
      </c>
      <c r="G51" s="20">
        <v>38.35</v>
      </c>
      <c r="H51" s="3" t="s">
        <v>240</v>
      </c>
      <c r="I51" s="10">
        <f t="shared" si="1"/>
        <v>76.7</v>
      </c>
    </row>
    <row r="52" spans="2:9" ht="18.75" x14ac:dyDescent="0.3">
      <c r="B52" s="17">
        <v>45415</v>
      </c>
      <c r="C52" s="17">
        <v>45415</v>
      </c>
      <c r="D52" s="18" t="s">
        <v>85</v>
      </c>
      <c r="E52" s="29" t="s">
        <v>14</v>
      </c>
      <c r="F52" s="16" t="s">
        <v>239</v>
      </c>
      <c r="G52" s="20">
        <v>92.04</v>
      </c>
      <c r="H52" s="3" t="s">
        <v>255</v>
      </c>
      <c r="I52" s="10">
        <f t="shared" si="1"/>
        <v>2761.2000000000003</v>
      </c>
    </row>
    <row r="53" spans="2:9" ht="18.75" x14ac:dyDescent="0.3">
      <c r="B53" s="17">
        <v>45415</v>
      </c>
      <c r="C53" s="17">
        <v>45415</v>
      </c>
      <c r="D53" s="18" t="s">
        <v>103</v>
      </c>
      <c r="E53" s="29" t="s">
        <v>47</v>
      </c>
      <c r="F53" s="16" t="s">
        <v>239</v>
      </c>
      <c r="G53" s="20">
        <v>106.2</v>
      </c>
      <c r="H53" s="3" t="s">
        <v>269</v>
      </c>
      <c r="I53" s="10">
        <f t="shared" si="1"/>
        <v>424.8</v>
      </c>
    </row>
    <row r="54" spans="2:9" ht="18.75" x14ac:dyDescent="0.3">
      <c r="B54" s="17">
        <v>43910</v>
      </c>
      <c r="C54" s="17">
        <v>43910</v>
      </c>
      <c r="D54" s="18" t="s">
        <v>86</v>
      </c>
      <c r="E54" s="29" t="s">
        <v>257</v>
      </c>
      <c r="F54" s="16" t="s">
        <v>239</v>
      </c>
      <c r="G54" s="20">
        <v>41.5</v>
      </c>
      <c r="H54" s="3" t="s">
        <v>258</v>
      </c>
      <c r="I54" s="10">
        <f t="shared" si="1"/>
        <v>871.5</v>
      </c>
    </row>
    <row r="55" spans="2:9" ht="18.75" x14ac:dyDescent="0.3">
      <c r="B55" s="17">
        <v>43910</v>
      </c>
      <c r="C55" s="17">
        <v>43910</v>
      </c>
      <c r="D55" s="18" t="s">
        <v>87</v>
      </c>
      <c r="E55" s="29" t="s">
        <v>15</v>
      </c>
      <c r="F55" s="16" t="s">
        <v>245</v>
      </c>
      <c r="G55" s="20">
        <v>87.19</v>
      </c>
      <c r="H55" s="3" t="s">
        <v>244</v>
      </c>
      <c r="I55" s="10">
        <f t="shared" si="1"/>
        <v>871.9</v>
      </c>
    </row>
    <row r="56" spans="2:9" ht="18.75" x14ac:dyDescent="0.3">
      <c r="B56" s="17">
        <v>43910</v>
      </c>
      <c r="C56" s="17">
        <v>43910</v>
      </c>
      <c r="D56" s="18" t="s">
        <v>88</v>
      </c>
      <c r="E56" s="29" t="s">
        <v>16</v>
      </c>
      <c r="F56" s="16" t="s">
        <v>245</v>
      </c>
      <c r="G56" s="20">
        <v>25.27</v>
      </c>
      <c r="H56" s="3" t="s">
        <v>253</v>
      </c>
      <c r="I56" s="10">
        <f t="shared" si="1"/>
        <v>277.96999999999997</v>
      </c>
    </row>
    <row r="57" spans="2:9" ht="18.75" x14ac:dyDescent="0.3">
      <c r="B57" s="17">
        <v>44910</v>
      </c>
      <c r="C57" s="17">
        <v>44910</v>
      </c>
      <c r="D57" s="18" t="s">
        <v>88</v>
      </c>
      <c r="E57" s="29" t="s">
        <v>16</v>
      </c>
      <c r="F57" s="16" t="s">
        <v>245</v>
      </c>
      <c r="G57" s="20">
        <v>45.9</v>
      </c>
      <c r="H57" s="3" t="s">
        <v>260</v>
      </c>
      <c r="I57" s="10">
        <f t="shared" si="1"/>
        <v>918</v>
      </c>
    </row>
    <row r="58" spans="2:9" ht="18.75" x14ac:dyDescent="0.3">
      <c r="B58" s="17" t="s">
        <v>261</v>
      </c>
      <c r="C58" s="17" t="s">
        <v>261</v>
      </c>
      <c r="D58" s="18" t="s">
        <v>90</v>
      </c>
      <c r="E58" s="29" t="s">
        <v>17</v>
      </c>
      <c r="F58" s="16" t="s">
        <v>245</v>
      </c>
      <c r="G58" s="20">
        <v>65.989999999999995</v>
      </c>
      <c r="H58" s="3">
        <v>103</v>
      </c>
      <c r="I58" s="10">
        <f t="shared" si="1"/>
        <v>6796.9699999999993</v>
      </c>
    </row>
    <row r="59" spans="2:9" ht="18.75" x14ac:dyDescent="0.3">
      <c r="B59" s="17">
        <v>44189</v>
      </c>
      <c r="C59" s="17">
        <v>44189</v>
      </c>
      <c r="D59" s="18" t="s">
        <v>90</v>
      </c>
      <c r="E59" s="29" t="s">
        <v>17</v>
      </c>
      <c r="F59" s="16" t="s">
        <v>245</v>
      </c>
      <c r="G59" s="20">
        <v>54.14</v>
      </c>
      <c r="H59" s="3" t="s">
        <v>294</v>
      </c>
      <c r="I59" s="10">
        <f t="shared" ref="I59:I62" si="2">G59*H59</f>
        <v>1407.64</v>
      </c>
    </row>
    <row r="60" spans="2:9" ht="18.75" x14ac:dyDescent="0.3">
      <c r="B60" s="17">
        <v>44473</v>
      </c>
      <c r="C60" s="17">
        <v>44483</v>
      </c>
      <c r="D60" s="18" t="s">
        <v>91</v>
      </c>
      <c r="E60" s="29" t="s">
        <v>18</v>
      </c>
      <c r="F60" s="16" t="s">
        <v>245</v>
      </c>
      <c r="G60" s="20">
        <v>40</v>
      </c>
      <c r="H60" s="3" t="s">
        <v>286</v>
      </c>
      <c r="I60" s="10">
        <f t="shared" si="2"/>
        <v>280</v>
      </c>
    </row>
    <row r="61" spans="2:9" ht="18.75" x14ac:dyDescent="0.3">
      <c r="B61" s="17">
        <v>44910</v>
      </c>
      <c r="C61" s="17">
        <v>44910</v>
      </c>
      <c r="D61" s="18" t="s">
        <v>91</v>
      </c>
      <c r="E61" s="29" t="s">
        <v>18</v>
      </c>
      <c r="F61" s="16" t="s">
        <v>245</v>
      </c>
      <c r="G61" s="20">
        <v>51.33</v>
      </c>
      <c r="H61" s="3" t="s">
        <v>260</v>
      </c>
      <c r="I61" s="10">
        <f t="shared" si="2"/>
        <v>1026.5999999999999</v>
      </c>
    </row>
    <row r="62" spans="2:9" ht="18.75" x14ac:dyDescent="0.3">
      <c r="B62" s="17">
        <v>45147</v>
      </c>
      <c r="C62" s="17">
        <v>45147</v>
      </c>
      <c r="D62" s="18" t="s">
        <v>91</v>
      </c>
      <c r="E62" s="29" t="s">
        <v>18</v>
      </c>
      <c r="F62" s="16" t="s">
        <v>245</v>
      </c>
      <c r="G62" s="20">
        <v>21.24</v>
      </c>
      <c r="H62" s="3" t="s">
        <v>260</v>
      </c>
      <c r="I62" s="10">
        <f t="shared" si="2"/>
        <v>424.79999999999995</v>
      </c>
    </row>
    <row r="63" spans="2:9" ht="18.75" x14ac:dyDescent="0.3">
      <c r="B63" s="17">
        <v>44189</v>
      </c>
      <c r="C63" s="17">
        <v>44189</v>
      </c>
      <c r="D63" s="18" t="s">
        <v>91</v>
      </c>
      <c r="E63" s="29" t="s">
        <v>19</v>
      </c>
      <c r="F63" s="16" t="s">
        <v>245</v>
      </c>
      <c r="G63" s="20">
        <v>28.21</v>
      </c>
      <c r="H63" s="3" t="s">
        <v>264</v>
      </c>
      <c r="I63" s="10">
        <f>G63*H63</f>
        <v>987.35</v>
      </c>
    </row>
    <row r="64" spans="2:9" ht="18.75" x14ac:dyDescent="0.3">
      <c r="B64" s="17">
        <v>45415</v>
      </c>
      <c r="C64" s="17">
        <v>45415</v>
      </c>
      <c r="D64" s="18" t="s">
        <v>92</v>
      </c>
      <c r="E64" s="29" t="s">
        <v>62</v>
      </c>
      <c r="F64" s="16" t="s">
        <v>239</v>
      </c>
      <c r="G64" s="25">
        <v>20</v>
      </c>
      <c r="H64" s="3" t="s">
        <v>263</v>
      </c>
      <c r="I64" s="10">
        <f t="shared" ref="I64:I66" si="3">G64*H64</f>
        <v>300</v>
      </c>
    </row>
    <row r="65" spans="2:9" ht="18.75" x14ac:dyDescent="0.3">
      <c r="B65" s="17">
        <v>44480</v>
      </c>
      <c r="C65" s="17">
        <v>44483</v>
      </c>
      <c r="D65" s="18" t="s">
        <v>93</v>
      </c>
      <c r="E65" s="29" t="s">
        <v>20</v>
      </c>
      <c r="F65" s="16" t="s">
        <v>239</v>
      </c>
      <c r="G65" s="20">
        <v>20</v>
      </c>
      <c r="H65" s="3" t="s">
        <v>264</v>
      </c>
      <c r="I65" s="10">
        <f t="shared" si="3"/>
        <v>700</v>
      </c>
    </row>
    <row r="66" spans="2:9" ht="18.75" x14ac:dyDescent="0.3">
      <c r="B66" s="17">
        <v>44480</v>
      </c>
      <c r="C66" s="17">
        <v>44483</v>
      </c>
      <c r="D66" s="18" t="s">
        <v>94</v>
      </c>
      <c r="E66" s="29" t="s">
        <v>95</v>
      </c>
      <c r="F66" s="16" t="s">
        <v>243</v>
      </c>
      <c r="G66" s="20">
        <v>259</v>
      </c>
      <c r="H66" s="3" t="s">
        <v>262</v>
      </c>
      <c r="I66" s="10">
        <f t="shared" si="3"/>
        <v>8288</v>
      </c>
    </row>
    <row r="67" spans="2:9" ht="18.75" x14ac:dyDescent="0.3">
      <c r="B67" s="17">
        <v>44910</v>
      </c>
      <c r="C67" s="17">
        <v>44910</v>
      </c>
      <c r="D67" s="18" t="s">
        <v>94</v>
      </c>
      <c r="E67" s="29" t="s">
        <v>95</v>
      </c>
      <c r="F67" s="16" t="s">
        <v>243</v>
      </c>
      <c r="G67" s="20">
        <v>397.36</v>
      </c>
      <c r="H67" s="3" t="s">
        <v>260</v>
      </c>
      <c r="I67" s="10">
        <f t="shared" ref="I67:I79" si="4">G67*H67</f>
        <v>7947.2000000000007</v>
      </c>
    </row>
    <row r="68" spans="2:9" ht="18.75" x14ac:dyDescent="0.3">
      <c r="B68" s="17">
        <v>44480</v>
      </c>
      <c r="C68" s="17">
        <v>44483</v>
      </c>
      <c r="D68" s="18" t="s">
        <v>152</v>
      </c>
      <c r="E68" s="29" t="s">
        <v>188</v>
      </c>
      <c r="F68" s="16" t="s">
        <v>243</v>
      </c>
      <c r="G68" s="20">
        <v>260</v>
      </c>
      <c r="H68" s="3" t="s">
        <v>267</v>
      </c>
      <c r="I68" s="10">
        <f t="shared" si="4"/>
        <v>10140</v>
      </c>
    </row>
    <row r="69" spans="2:9" ht="18.75" x14ac:dyDescent="0.3">
      <c r="B69" s="17">
        <v>44910</v>
      </c>
      <c r="C69" s="17">
        <v>44910</v>
      </c>
      <c r="D69" s="18" t="s">
        <v>152</v>
      </c>
      <c r="E69" s="29" t="s">
        <v>326</v>
      </c>
      <c r="F69" s="16" t="s">
        <v>243</v>
      </c>
      <c r="G69" s="20">
        <v>419.87</v>
      </c>
      <c r="H69" s="3" t="s">
        <v>260</v>
      </c>
      <c r="I69" s="10">
        <f t="shared" si="4"/>
        <v>8397.4</v>
      </c>
    </row>
    <row r="70" spans="2:9" ht="18.75" x14ac:dyDescent="0.3">
      <c r="B70" s="17">
        <v>44189</v>
      </c>
      <c r="C70" s="17">
        <v>44189</v>
      </c>
      <c r="D70" s="18" t="s">
        <v>231</v>
      </c>
      <c r="E70" s="9" t="s">
        <v>230</v>
      </c>
      <c r="F70" s="16" t="s">
        <v>239</v>
      </c>
      <c r="G70" s="21">
        <v>4753</v>
      </c>
      <c r="H70" s="2">
        <v>11</v>
      </c>
      <c r="I70" s="10">
        <f t="shared" si="4"/>
        <v>52283</v>
      </c>
    </row>
    <row r="71" spans="2:9" ht="15.75" x14ac:dyDescent="0.25">
      <c r="B71" s="17">
        <v>45546</v>
      </c>
      <c r="C71" s="17">
        <v>45546</v>
      </c>
      <c r="D71" s="17" t="s">
        <v>234</v>
      </c>
      <c r="E71" s="9" t="s">
        <v>225</v>
      </c>
      <c r="F71" s="24" t="s">
        <v>186</v>
      </c>
      <c r="G71" s="31">
        <v>6490</v>
      </c>
      <c r="H71" s="2">
        <v>3</v>
      </c>
      <c r="I71" s="10">
        <f t="shared" si="4"/>
        <v>19470</v>
      </c>
    </row>
    <row r="72" spans="2:9" ht="18.75" x14ac:dyDescent="0.3">
      <c r="B72" s="17">
        <v>44480</v>
      </c>
      <c r="C72" s="17">
        <v>44483</v>
      </c>
      <c r="D72" s="18" t="s">
        <v>96</v>
      </c>
      <c r="E72" s="29" t="s">
        <v>21</v>
      </c>
      <c r="F72" s="16" t="s">
        <v>239</v>
      </c>
      <c r="G72" s="20">
        <v>85.9</v>
      </c>
      <c r="H72" s="3" t="s">
        <v>258</v>
      </c>
      <c r="I72" s="10">
        <f t="shared" si="4"/>
        <v>1803.9</v>
      </c>
    </row>
    <row r="73" spans="2:9" ht="18.75" x14ac:dyDescent="0.3">
      <c r="B73" s="17">
        <v>44910</v>
      </c>
      <c r="C73" s="17">
        <v>44910</v>
      </c>
      <c r="D73" s="18" t="s">
        <v>97</v>
      </c>
      <c r="E73" s="29" t="s">
        <v>22</v>
      </c>
      <c r="F73" s="16" t="s">
        <v>239</v>
      </c>
      <c r="G73" s="20">
        <v>330.96</v>
      </c>
      <c r="H73" s="3" t="s">
        <v>294</v>
      </c>
      <c r="I73" s="10">
        <f t="shared" si="4"/>
        <v>8604.9599999999991</v>
      </c>
    </row>
    <row r="74" spans="2:9" ht="18.75" x14ac:dyDescent="0.3">
      <c r="B74" s="17">
        <v>44480</v>
      </c>
      <c r="C74" s="17">
        <v>44483</v>
      </c>
      <c r="D74" s="18" t="s">
        <v>99</v>
      </c>
      <c r="E74" s="29" t="s">
        <v>268</v>
      </c>
      <c r="F74" s="16" t="s">
        <v>245</v>
      </c>
      <c r="G74" s="20">
        <v>355.55</v>
      </c>
      <c r="H74" s="3" t="s">
        <v>256</v>
      </c>
      <c r="I74" s="10">
        <f t="shared" si="4"/>
        <v>355.55</v>
      </c>
    </row>
    <row r="75" spans="2:9" ht="18.75" x14ac:dyDescent="0.3">
      <c r="B75" s="17">
        <v>45147</v>
      </c>
      <c r="C75" s="17">
        <v>45147</v>
      </c>
      <c r="D75" s="18" t="s">
        <v>99</v>
      </c>
      <c r="E75" s="29" t="s">
        <v>268</v>
      </c>
      <c r="F75" s="16" t="s">
        <v>245</v>
      </c>
      <c r="G75" s="20">
        <v>566.4</v>
      </c>
      <c r="H75" s="3" t="s">
        <v>256</v>
      </c>
      <c r="I75" s="10">
        <f t="shared" si="4"/>
        <v>566.4</v>
      </c>
    </row>
    <row r="76" spans="2:9" ht="18.75" x14ac:dyDescent="0.3">
      <c r="B76" s="17">
        <v>44189</v>
      </c>
      <c r="C76" s="17">
        <v>44189</v>
      </c>
      <c r="D76" s="18" t="s">
        <v>99</v>
      </c>
      <c r="E76" s="29" t="s">
        <v>268</v>
      </c>
      <c r="F76" s="16" t="s">
        <v>245</v>
      </c>
      <c r="G76" s="20">
        <v>819.94</v>
      </c>
      <c r="H76" s="3" t="s">
        <v>269</v>
      </c>
      <c r="I76" s="10">
        <f t="shared" si="4"/>
        <v>3279.76</v>
      </c>
    </row>
    <row r="77" spans="2:9" ht="18.75" x14ac:dyDescent="0.3">
      <c r="B77" s="17">
        <v>44189</v>
      </c>
      <c r="C77" s="17">
        <v>44189</v>
      </c>
      <c r="D77" s="18" t="s">
        <v>100</v>
      </c>
      <c r="E77" s="29" t="s">
        <v>327</v>
      </c>
      <c r="F77" s="16" t="s">
        <v>245</v>
      </c>
      <c r="G77" s="20">
        <v>819.94</v>
      </c>
      <c r="H77" s="3" t="s">
        <v>250</v>
      </c>
      <c r="I77" s="10">
        <f t="shared" si="4"/>
        <v>2459.8200000000002</v>
      </c>
    </row>
    <row r="78" spans="2:9" ht="18.75" x14ac:dyDescent="0.3">
      <c r="B78" s="17">
        <v>44480</v>
      </c>
      <c r="C78" s="17">
        <v>44483</v>
      </c>
      <c r="D78" s="18" t="s">
        <v>100</v>
      </c>
      <c r="E78" s="29" t="s">
        <v>327</v>
      </c>
      <c r="F78" s="16" t="s">
        <v>245</v>
      </c>
      <c r="G78" s="20">
        <v>507.93</v>
      </c>
      <c r="H78" s="3" t="s">
        <v>250</v>
      </c>
      <c r="I78" s="10">
        <f t="shared" si="4"/>
        <v>1523.79</v>
      </c>
    </row>
    <row r="79" spans="2:9" ht="18.75" x14ac:dyDescent="0.3">
      <c r="B79" s="17">
        <v>44189</v>
      </c>
      <c r="C79" s="17">
        <v>44189</v>
      </c>
      <c r="D79" s="18" t="s">
        <v>101</v>
      </c>
      <c r="E79" s="29" t="s">
        <v>328</v>
      </c>
      <c r="F79" s="16" t="s">
        <v>245</v>
      </c>
      <c r="G79" s="20">
        <v>487.9</v>
      </c>
      <c r="H79" s="3" t="s">
        <v>269</v>
      </c>
      <c r="I79" s="10">
        <f t="shared" si="4"/>
        <v>1951.6</v>
      </c>
    </row>
    <row r="80" spans="2:9" ht="18.75" x14ac:dyDescent="0.3">
      <c r="B80" s="17">
        <v>44480</v>
      </c>
      <c r="C80" s="17">
        <v>44483</v>
      </c>
      <c r="D80" s="18" t="s">
        <v>101</v>
      </c>
      <c r="E80" s="29" t="s">
        <v>328</v>
      </c>
      <c r="F80" s="16" t="s">
        <v>245</v>
      </c>
      <c r="G80" s="20">
        <v>601.52</v>
      </c>
      <c r="H80" s="3" t="s">
        <v>256</v>
      </c>
      <c r="I80" s="10">
        <f t="shared" ref="I80:I86" si="5">G80*H80</f>
        <v>601.52</v>
      </c>
    </row>
    <row r="81" spans="2:9" ht="18.75" x14ac:dyDescent="0.3">
      <c r="B81" s="17">
        <v>44189</v>
      </c>
      <c r="C81" s="17">
        <v>44189</v>
      </c>
      <c r="D81" s="18" t="s">
        <v>102</v>
      </c>
      <c r="E81" s="29" t="s">
        <v>329</v>
      </c>
      <c r="F81" s="16" t="s">
        <v>245</v>
      </c>
      <c r="G81" s="20">
        <v>487.9</v>
      </c>
      <c r="H81" s="3" t="s">
        <v>240</v>
      </c>
      <c r="I81" s="10">
        <f t="shared" si="5"/>
        <v>975.8</v>
      </c>
    </row>
    <row r="82" spans="2:9" ht="18.75" x14ac:dyDescent="0.3">
      <c r="B82" s="17">
        <v>44480</v>
      </c>
      <c r="C82" s="17">
        <v>44483</v>
      </c>
      <c r="D82" s="18" t="s">
        <v>102</v>
      </c>
      <c r="E82" s="29" t="s">
        <v>329</v>
      </c>
      <c r="F82" s="16" t="s">
        <v>245</v>
      </c>
      <c r="G82" s="20">
        <v>507.93</v>
      </c>
      <c r="H82" s="3" t="s">
        <v>256</v>
      </c>
      <c r="I82" s="10">
        <f t="shared" si="5"/>
        <v>507.93</v>
      </c>
    </row>
    <row r="83" spans="2:9" ht="18.75" x14ac:dyDescent="0.3">
      <c r="B83" s="17">
        <v>44474</v>
      </c>
      <c r="C83" s="17">
        <v>44483</v>
      </c>
      <c r="D83" s="18" t="s">
        <v>103</v>
      </c>
      <c r="E83" s="29" t="s">
        <v>330</v>
      </c>
      <c r="F83" s="16" t="s">
        <v>245</v>
      </c>
      <c r="G83" s="20">
        <v>408.57</v>
      </c>
      <c r="H83" s="3">
        <v>1</v>
      </c>
      <c r="I83" s="10">
        <f t="shared" si="5"/>
        <v>408.57</v>
      </c>
    </row>
    <row r="84" spans="2:9" ht="18.75" x14ac:dyDescent="0.3">
      <c r="B84" s="17">
        <v>44910</v>
      </c>
      <c r="C84" s="17">
        <v>44910</v>
      </c>
      <c r="D84" s="18" t="s">
        <v>103</v>
      </c>
      <c r="E84" s="29" t="s">
        <v>330</v>
      </c>
      <c r="F84" s="16" t="s">
        <v>245</v>
      </c>
      <c r="G84" s="20">
        <v>540.99</v>
      </c>
      <c r="H84" s="3">
        <v>2</v>
      </c>
      <c r="I84" s="10">
        <f t="shared" si="5"/>
        <v>1081.98</v>
      </c>
    </row>
    <row r="85" spans="2:9" ht="18.75" x14ac:dyDescent="0.3">
      <c r="B85" s="17">
        <v>43910</v>
      </c>
      <c r="C85" s="17">
        <v>43910</v>
      </c>
      <c r="D85" s="18" t="s">
        <v>104</v>
      </c>
      <c r="E85" s="29" t="s">
        <v>24</v>
      </c>
      <c r="F85" s="16" t="s">
        <v>245</v>
      </c>
      <c r="G85" s="20">
        <v>775.31</v>
      </c>
      <c r="H85" s="3" t="s">
        <v>256</v>
      </c>
      <c r="I85" s="10">
        <f t="shared" si="5"/>
        <v>775.31</v>
      </c>
    </row>
    <row r="86" spans="2:9" ht="18.75" x14ac:dyDescent="0.3">
      <c r="B86" s="17">
        <v>44189</v>
      </c>
      <c r="C86" s="17">
        <v>44189</v>
      </c>
      <c r="D86" s="18" t="s">
        <v>105</v>
      </c>
      <c r="E86" s="29" t="s">
        <v>331</v>
      </c>
      <c r="F86" s="16" t="s">
        <v>243</v>
      </c>
      <c r="G86" s="20">
        <v>38.76</v>
      </c>
      <c r="H86" s="3" t="s">
        <v>286</v>
      </c>
      <c r="I86" s="10">
        <f t="shared" si="5"/>
        <v>271.32</v>
      </c>
    </row>
    <row r="87" spans="2:9" ht="18.75" x14ac:dyDescent="0.3">
      <c r="B87" s="17">
        <v>44185</v>
      </c>
      <c r="C87" s="17">
        <v>44232</v>
      </c>
      <c r="D87" s="18" t="s">
        <v>172</v>
      </c>
      <c r="E87" s="29" t="s">
        <v>271</v>
      </c>
      <c r="F87" s="16" t="s">
        <v>245</v>
      </c>
      <c r="G87" s="20">
        <v>750.91</v>
      </c>
      <c r="H87" s="3" t="s">
        <v>240</v>
      </c>
      <c r="I87" s="10">
        <f>+G87*H87</f>
        <v>1501.82</v>
      </c>
    </row>
    <row r="88" spans="2:9" ht="18.75" x14ac:dyDescent="0.3">
      <c r="B88" s="17">
        <v>45147</v>
      </c>
      <c r="C88" s="17">
        <v>45147</v>
      </c>
      <c r="D88" s="18" t="s">
        <v>172</v>
      </c>
      <c r="E88" s="29" t="s">
        <v>271</v>
      </c>
      <c r="F88" s="16" t="s">
        <v>245</v>
      </c>
      <c r="G88" s="20">
        <v>531</v>
      </c>
      <c r="H88" s="3" t="s">
        <v>256</v>
      </c>
      <c r="I88" s="10">
        <f>+G88*H88</f>
        <v>531</v>
      </c>
    </row>
    <row r="89" spans="2:9" ht="18.75" x14ac:dyDescent="0.3">
      <c r="B89" s="17">
        <v>45415</v>
      </c>
      <c r="C89" s="17">
        <v>45415</v>
      </c>
      <c r="D89" s="18" t="s">
        <v>172</v>
      </c>
      <c r="E89" s="29" t="s">
        <v>271</v>
      </c>
      <c r="F89" s="16" t="s">
        <v>245</v>
      </c>
      <c r="G89" s="20">
        <v>395</v>
      </c>
      <c r="H89" s="3" t="s">
        <v>250</v>
      </c>
      <c r="I89" s="10">
        <f t="shared" ref="I89:I99" si="6">+G89*H89</f>
        <v>1185</v>
      </c>
    </row>
    <row r="90" spans="2:9" ht="18.75" x14ac:dyDescent="0.3">
      <c r="B90" s="17">
        <v>44480</v>
      </c>
      <c r="C90" s="17">
        <v>44480</v>
      </c>
      <c r="D90" s="18" t="s">
        <v>156</v>
      </c>
      <c r="E90" s="29" t="s">
        <v>272</v>
      </c>
      <c r="F90" s="16" t="s">
        <v>245</v>
      </c>
      <c r="G90" s="20">
        <v>188.7</v>
      </c>
      <c r="H90" s="3" t="s">
        <v>269</v>
      </c>
      <c r="I90" s="10">
        <f t="shared" si="6"/>
        <v>754.8</v>
      </c>
    </row>
    <row r="91" spans="2:9" ht="18.75" x14ac:dyDescent="0.3">
      <c r="B91" s="17">
        <v>44185</v>
      </c>
      <c r="C91" s="17">
        <v>44232</v>
      </c>
      <c r="D91" s="18" t="s">
        <v>106</v>
      </c>
      <c r="E91" s="29" t="s">
        <v>25</v>
      </c>
      <c r="F91" s="16" t="s">
        <v>239</v>
      </c>
      <c r="G91" s="20">
        <v>19.96</v>
      </c>
      <c r="H91" s="3" t="s">
        <v>273</v>
      </c>
      <c r="I91" s="10">
        <f t="shared" si="6"/>
        <v>1816.3600000000001</v>
      </c>
    </row>
    <row r="92" spans="2:9" ht="18.75" x14ac:dyDescent="0.3">
      <c r="B92" s="17">
        <v>44185</v>
      </c>
      <c r="C92" s="17">
        <v>44232</v>
      </c>
      <c r="D92" s="18" t="s">
        <v>160</v>
      </c>
      <c r="E92" s="29" t="s">
        <v>73</v>
      </c>
      <c r="F92" s="16" t="s">
        <v>239</v>
      </c>
      <c r="G92" s="20">
        <v>60</v>
      </c>
      <c r="H92" s="3" t="s">
        <v>274</v>
      </c>
      <c r="I92" s="10">
        <f t="shared" si="6"/>
        <v>1740</v>
      </c>
    </row>
    <row r="93" spans="2:9" ht="18.75" x14ac:dyDescent="0.3">
      <c r="B93" s="17">
        <v>44480</v>
      </c>
      <c r="C93" s="17">
        <v>44483</v>
      </c>
      <c r="D93" s="18" t="s">
        <v>166</v>
      </c>
      <c r="E93" s="29" t="s">
        <v>332</v>
      </c>
      <c r="F93" s="16" t="s">
        <v>243</v>
      </c>
      <c r="G93" s="20">
        <v>474.36</v>
      </c>
      <c r="H93" s="3">
        <v>20</v>
      </c>
      <c r="I93" s="10">
        <f t="shared" si="6"/>
        <v>9487.2000000000007</v>
      </c>
    </row>
    <row r="94" spans="2:9" ht="18.75" x14ac:dyDescent="0.3">
      <c r="B94" s="17">
        <v>44910</v>
      </c>
      <c r="C94" s="17">
        <v>44910</v>
      </c>
      <c r="D94" s="18" t="s">
        <v>107</v>
      </c>
      <c r="E94" s="29" t="s">
        <v>275</v>
      </c>
      <c r="F94" s="16" t="s">
        <v>245</v>
      </c>
      <c r="G94" s="20">
        <v>650</v>
      </c>
      <c r="H94" s="3" t="s">
        <v>256</v>
      </c>
      <c r="I94" s="10">
        <f t="shared" si="6"/>
        <v>650</v>
      </c>
    </row>
    <row r="95" spans="2:9" ht="18.75" x14ac:dyDescent="0.3">
      <c r="B95" s="17">
        <v>45050</v>
      </c>
      <c r="C95" s="17">
        <v>45050</v>
      </c>
      <c r="D95" s="18" t="s">
        <v>107</v>
      </c>
      <c r="E95" s="29" t="s">
        <v>275</v>
      </c>
      <c r="F95" s="16" t="s">
        <v>245</v>
      </c>
      <c r="G95" s="20">
        <v>944</v>
      </c>
      <c r="H95" s="3" t="s">
        <v>248</v>
      </c>
      <c r="I95" s="10">
        <f t="shared" si="6"/>
        <v>4720</v>
      </c>
    </row>
    <row r="96" spans="2:9" ht="18.75" x14ac:dyDescent="0.3">
      <c r="B96" s="17">
        <v>45147</v>
      </c>
      <c r="C96" s="17">
        <v>45147</v>
      </c>
      <c r="D96" s="18" t="s">
        <v>107</v>
      </c>
      <c r="E96" s="29" t="s">
        <v>275</v>
      </c>
      <c r="F96" s="16" t="s">
        <v>245</v>
      </c>
      <c r="G96" s="20">
        <v>920.4</v>
      </c>
      <c r="H96" s="3" t="s">
        <v>250</v>
      </c>
      <c r="I96" s="10">
        <f t="shared" si="6"/>
        <v>2761.2</v>
      </c>
    </row>
    <row r="97" spans="2:9" ht="18.75" x14ac:dyDescent="0.3">
      <c r="B97" s="17">
        <v>44189</v>
      </c>
      <c r="C97" s="17">
        <v>44189</v>
      </c>
      <c r="D97" s="18" t="s">
        <v>108</v>
      </c>
      <c r="E97" s="29" t="s">
        <v>333</v>
      </c>
      <c r="F97" s="16" t="s">
        <v>245</v>
      </c>
      <c r="G97" s="20">
        <v>364.99</v>
      </c>
      <c r="H97" s="3" t="s">
        <v>270</v>
      </c>
      <c r="I97" s="10">
        <f t="shared" si="6"/>
        <v>3284.91</v>
      </c>
    </row>
    <row r="98" spans="2:9" ht="18.75" x14ac:dyDescent="0.3">
      <c r="B98" s="17">
        <v>44189</v>
      </c>
      <c r="C98" s="17">
        <v>44189</v>
      </c>
      <c r="D98" s="18" t="s">
        <v>109</v>
      </c>
      <c r="E98" s="29" t="s">
        <v>334</v>
      </c>
      <c r="F98" s="16" t="s">
        <v>245</v>
      </c>
      <c r="G98" s="20">
        <v>497</v>
      </c>
      <c r="H98" s="3" t="s">
        <v>270</v>
      </c>
      <c r="I98" s="10">
        <f t="shared" si="6"/>
        <v>4473</v>
      </c>
    </row>
    <row r="99" spans="2:9" ht="18.75" x14ac:dyDescent="0.3">
      <c r="B99" s="17">
        <v>45415</v>
      </c>
      <c r="C99" s="17">
        <v>45415</v>
      </c>
      <c r="D99" s="18" t="s">
        <v>216</v>
      </c>
      <c r="E99" s="29" t="s">
        <v>335</v>
      </c>
      <c r="F99" s="16" t="s">
        <v>245</v>
      </c>
      <c r="G99" s="20">
        <v>289.10000000000002</v>
      </c>
      <c r="H99" s="3" t="s">
        <v>244</v>
      </c>
      <c r="I99" s="10">
        <f t="shared" si="6"/>
        <v>2891</v>
      </c>
    </row>
    <row r="100" spans="2:9" ht="18.75" x14ac:dyDescent="0.3">
      <c r="B100" s="17">
        <v>44189</v>
      </c>
      <c r="C100" s="17">
        <v>44189</v>
      </c>
      <c r="D100" s="18" t="s">
        <v>161</v>
      </c>
      <c r="E100" s="29" t="s">
        <v>336</v>
      </c>
      <c r="F100" s="16" t="s">
        <v>245</v>
      </c>
      <c r="G100" s="20">
        <v>285</v>
      </c>
      <c r="H100" s="3" t="s">
        <v>248</v>
      </c>
      <c r="I100" s="10">
        <f t="shared" ref="I100:I114" si="7">G100*H100</f>
        <v>1425</v>
      </c>
    </row>
    <row r="101" spans="2:9" ht="18.75" x14ac:dyDescent="0.3">
      <c r="B101" s="17">
        <v>44189</v>
      </c>
      <c r="C101" s="17">
        <v>44189</v>
      </c>
      <c r="D101" s="18" t="s">
        <v>110</v>
      </c>
      <c r="E101" s="29" t="s">
        <v>337</v>
      </c>
      <c r="F101" s="16" t="s">
        <v>245</v>
      </c>
      <c r="G101" s="20">
        <v>627</v>
      </c>
      <c r="H101" s="3" t="s">
        <v>269</v>
      </c>
      <c r="I101" s="10">
        <f t="shared" si="7"/>
        <v>2508</v>
      </c>
    </row>
    <row r="102" spans="2:9" ht="18.75" x14ac:dyDescent="0.3">
      <c r="B102" s="17">
        <v>44189</v>
      </c>
      <c r="C102" s="17">
        <v>44189</v>
      </c>
      <c r="D102" s="18" t="s">
        <v>112</v>
      </c>
      <c r="E102" s="29" t="s">
        <v>338</v>
      </c>
      <c r="F102" s="16" t="s">
        <v>245</v>
      </c>
      <c r="G102" s="20">
        <v>54.5</v>
      </c>
      <c r="H102" s="3" t="s">
        <v>276</v>
      </c>
      <c r="I102" s="10">
        <f t="shared" si="7"/>
        <v>708.5</v>
      </c>
    </row>
    <row r="103" spans="2:9" ht="18.75" x14ac:dyDescent="0.3">
      <c r="B103" s="17">
        <v>45415</v>
      </c>
      <c r="C103" s="17">
        <v>45415</v>
      </c>
      <c r="D103" s="18" t="s">
        <v>162</v>
      </c>
      <c r="E103" s="29" t="s">
        <v>48</v>
      </c>
      <c r="F103" s="16" t="s">
        <v>239</v>
      </c>
      <c r="G103" s="20">
        <v>26.21</v>
      </c>
      <c r="H103" s="3" t="s">
        <v>324</v>
      </c>
      <c r="I103" s="10">
        <f t="shared" si="7"/>
        <v>733.88</v>
      </c>
    </row>
    <row r="104" spans="2:9" ht="18.75" x14ac:dyDescent="0.3">
      <c r="B104" s="17">
        <v>44480</v>
      </c>
      <c r="C104" s="17">
        <v>44483</v>
      </c>
      <c r="D104" s="18" t="s">
        <v>113</v>
      </c>
      <c r="E104" s="29" t="s">
        <v>26</v>
      </c>
      <c r="F104" s="16" t="s">
        <v>245</v>
      </c>
      <c r="G104" s="20">
        <v>76.84</v>
      </c>
      <c r="H104" s="3" t="s">
        <v>250</v>
      </c>
      <c r="I104" s="10">
        <f t="shared" si="7"/>
        <v>230.52</v>
      </c>
    </row>
    <row r="105" spans="2:9" ht="18.75" x14ac:dyDescent="0.3">
      <c r="B105" s="17">
        <v>44186</v>
      </c>
      <c r="C105" s="17">
        <v>44186</v>
      </c>
      <c r="D105" s="18" t="s">
        <v>113</v>
      </c>
      <c r="E105" s="29" t="s">
        <v>26</v>
      </c>
      <c r="F105" s="16" t="s">
        <v>245</v>
      </c>
      <c r="G105" s="20">
        <v>93.57</v>
      </c>
      <c r="H105" s="3">
        <v>2</v>
      </c>
      <c r="I105" s="10">
        <f t="shared" si="7"/>
        <v>187.14</v>
      </c>
    </row>
    <row r="106" spans="2:9" ht="18.75" x14ac:dyDescent="0.3">
      <c r="B106" s="17">
        <v>44483</v>
      </c>
      <c r="C106" s="17">
        <v>44483</v>
      </c>
      <c r="D106" s="18" t="s">
        <v>114</v>
      </c>
      <c r="E106" s="29" t="s">
        <v>27</v>
      </c>
      <c r="F106" s="16" t="s">
        <v>245</v>
      </c>
      <c r="G106" s="20">
        <v>32.65</v>
      </c>
      <c r="H106" s="3" t="s">
        <v>264</v>
      </c>
      <c r="I106" s="10">
        <f t="shared" si="7"/>
        <v>1142.75</v>
      </c>
    </row>
    <row r="107" spans="2:9" ht="18.75" x14ac:dyDescent="0.3">
      <c r="B107" s="17">
        <v>44910</v>
      </c>
      <c r="C107" s="17">
        <v>44910</v>
      </c>
      <c r="D107" s="18" t="s">
        <v>114</v>
      </c>
      <c r="E107" s="29" t="s">
        <v>27</v>
      </c>
      <c r="F107" s="16" t="s">
        <v>245</v>
      </c>
      <c r="G107" s="20">
        <v>41.67</v>
      </c>
      <c r="H107" s="3" t="s">
        <v>244</v>
      </c>
      <c r="I107" s="10">
        <f t="shared" si="7"/>
        <v>416.70000000000005</v>
      </c>
    </row>
    <row r="108" spans="2:9" ht="18.75" x14ac:dyDescent="0.3">
      <c r="B108" s="17">
        <v>45050</v>
      </c>
      <c r="C108" s="17">
        <v>45050</v>
      </c>
      <c r="D108" s="18" t="s">
        <v>116</v>
      </c>
      <c r="E108" s="29" t="s">
        <v>277</v>
      </c>
      <c r="F108" s="16" t="s">
        <v>245</v>
      </c>
      <c r="G108" s="20">
        <v>100</v>
      </c>
      <c r="H108" s="3" t="s">
        <v>269</v>
      </c>
      <c r="I108" s="10">
        <f t="shared" si="7"/>
        <v>400</v>
      </c>
    </row>
    <row r="109" spans="2:9" ht="18.75" x14ac:dyDescent="0.3">
      <c r="B109" s="17">
        <v>45147</v>
      </c>
      <c r="C109" s="17">
        <v>45147</v>
      </c>
      <c r="D109" s="18" t="s">
        <v>116</v>
      </c>
      <c r="E109" s="29" t="s">
        <v>277</v>
      </c>
      <c r="F109" s="16" t="s">
        <v>245</v>
      </c>
      <c r="G109" s="20">
        <v>98</v>
      </c>
      <c r="H109" s="3" t="s">
        <v>255</v>
      </c>
      <c r="I109" s="10">
        <f t="shared" si="7"/>
        <v>2940</v>
      </c>
    </row>
    <row r="110" spans="2:9" ht="18.75" x14ac:dyDescent="0.3">
      <c r="B110" s="17">
        <v>45264</v>
      </c>
      <c r="C110" s="17">
        <v>45264</v>
      </c>
      <c r="D110" s="18" t="s">
        <v>116</v>
      </c>
      <c r="E110" s="29" t="s">
        <v>277</v>
      </c>
      <c r="F110" s="16" t="s">
        <v>245</v>
      </c>
      <c r="G110" s="20">
        <v>177</v>
      </c>
      <c r="H110" s="3" t="s">
        <v>255</v>
      </c>
      <c r="I110" s="10">
        <f t="shared" si="7"/>
        <v>5310</v>
      </c>
    </row>
    <row r="111" spans="2:9" ht="18.75" x14ac:dyDescent="0.3">
      <c r="B111" s="17">
        <v>45147</v>
      </c>
      <c r="C111" s="17">
        <v>45147</v>
      </c>
      <c r="D111" s="18" t="s">
        <v>117</v>
      </c>
      <c r="E111" s="29" t="s">
        <v>279</v>
      </c>
      <c r="F111" s="16" t="s">
        <v>245</v>
      </c>
      <c r="G111" s="20">
        <v>98</v>
      </c>
      <c r="H111" s="3" t="s">
        <v>270</v>
      </c>
      <c r="I111" s="10">
        <f t="shared" si="7"/>
        <v>882</v>
      </c>
    </row>
    <row r="112" spans="2:9" ht="18.75" x14ac:dyDescent="0.3">
      <c r="B112" s="17">
        <v>45264</v>
      </c>
      <c r="C112" s="17">
        <v>45264</v>
      </c>
      <c r="D112" s="18" t="s">
        <v>117</v>
      </c>
      <c r="E112" s="29" t="s">
        <v>279</v>
      </c>
      <c r="F112" s="16" t="s">
        <v>245</v>
      </c>
      <c r="G112" s="20">
        <v>177</v>
      </c>
      <c r="H112" s="3" t="s">
        <v>244</v>
      </c>
      <c r="I112" s="10">
        <f t="shared" si="7"/>
        <v>1770</v>
      </c>
    </row>
    <row r="113" spans="2:9" ht="18.75" x14ac:dyDescent="0.3">
      <c r="B113" s="17">
        <v>43910</v>
      </c>
      <c r="C113" s="17">
        <v>43910</v>
      </c>
      <c r="D113" s="18" t="s">
        <v>118</v>
      </c>
      <c r="E113" s="29" t="s">
        <v>339</v>
      </c>
      <c r="F113" s="16" t="s">
        <v>245</v>
      </c>
      <c r="G113" s="20">
        <v>46.2</v>
      </c>
      <c r="H113" s="3" t="s">
        <v>247</v>
      </c>
      <c r="I113" s="10">
        <f t="shared" si="7"/>
        <v>554.40000000000009</v>
      </c>
    </row>
    <row r="114" spans="2:9" ht="18.75" x14ac:dyDescent="0.3">
      <c r="B114" s="17">
        <v>45264</v>
      </c>
      <c r="C114" s="17">
        <v>45264</v>
      </c>
      <c r="D114" s="18" t="s">
        <v>119</v>
      </c>
      <c r="E114" s="29" t="s">
        <v>340</v>
      </c>
      <c r="F114" s="16" t="s">
        <v>245</v>
      </c>
      <c r="G114" s="20">
        <v>118</v>
      </c>
      <c r="H114" s="3" t="s">
        <v>252</v>
      </c>
      <c r="I114" s="10">
        <f t="shared" si="7"/>
        <v>708</v>
      </c>
    </row>
    <row r="115" spans="2:9" ht="18.75" x14ac:dyDescent="0.3">
      <c r="B115" s="17">
        <v>44189</v>
      </c>
      <c r="C115" s="17">
        <v>44189</v>
      </c>
      <c r="D115" s="18" t="s">
        <v>163</v>
      </c>
      <c r="E115" s="29" t="s">
        <v>49</v>
      </c>
      <c r="F115" s="16" t="s">
        <v>239</v>
      </c>
      <c r="G115" s="20">
        <v>885</v>
      </c>
      <c r="H115" s="3" t="s">
        <v>280</v>
      </c>
      <c r="I115" s="10">
        <f t="shared" ref="I115:I123" si="8">G115*H115</f>
        <v>21240</v>
      </c>
    </row>
    <row r="116" spans="2:9" ht="18.75" x14ac:dyDescent="0.3">
      <c r="B116" s="17">
        <v>45147</v>
      </c>
      <c r="C116" s="17">
        <v>45147</v>
      </c>
      <c r="D116" s="18" t="s">
        <v>120</v>
      </c>
      <c r="E116" s="29" t="s">
        <v>28</v>
      </c>
      <c r="F116" s="16" t="s">
        <v>239</v>
      </c>
      <c r="G116" s="20">
        <v>27.14</v>
      </c>
      <c r="H116" s="3" t="s">
        <v>247</v>
      </c>
      <c r="I116" s="10">
        <f t="shared" si="8"/>
        <v>325.68</v>
      </c>
    </row>
    <row r="117" spans="2:9" ht="18.75" x14ac:dyDescent="0.3">
      <c r="B117" s="17">
        <v>44910</v>
      </c>
      <c r="C117" s="17">
        <v>44910</v>
      </c>
      <c r="D117" s="18" t="s">
        <v>120</v>
      </c>
      <c r="E117" s="29" t="s">
        <v>28</v>
      </c>
      <c r="F117" s="16" t="s">
        <v>239</v>
      </c>
      <c r="G117" s="20">
        <v>18.77</v>
      </c>
      <c r="H117" s="3" t="s">
        <v>266</v>
      </c>
      <c r="I117" s="10">
        <f t="shared" si="8"/>
        <v>431.71</v>
      </c>
    </row>
    <row r="118" spans="2:9" ht="18.75" x14ac:dyDescent="0.3">
      <c r="B118" s="17">
        <v>45050</v>
      </c>
      <c r="C118" s="17">
        <v>45050</v>
      </c>
      <c r="D118" s="18" t="s">
        <v>120</v>
      </c>
      <c r="E118" s="29" t="s">
        <v>28</v>
      </c>
      <c r="F118" s="16" t="s">
        <v>239</v>
      </c>
      <c r="G118" s="20">
        <v>29.5</v>
      </c>
      <c r="H118" s="3" t="s">
        <v>280</v>
      </c>
      <c r="I118" s="10">
        <f t="shared" si="8"/>
        <v>708</v>
      </c>
    </row>
    <row r="119" spans="2:9" ht="18.75" x14ac:dyDescent="0.3">
      <c r="B119" s="17">
        <v>45147</v>
      </c>
      <c r="C119" s="17">
        <v>45147</v>
      </c>
      <c r="D119" s="18" t="s">
        <v>121</v>
      </c>
      <c r="E119" s="29" t="s">
        <v>29</v>
      </c>
      <c r="F119" s="16" t="s">
        <v>239</v>
      </c>
      <c r="G119" s="20">
        <v>57.82</v>
      </c>
      <c r="H119" s="3" t="s">
        <v>247</v>
      </c>
      <c r="I119" s="10">
        <f t="shared" si="8"/>
        <v>693.84</v>
      </c>
    </row>
    <row r="120" spans="2:9" ht="18.75" x14ac:dyDescent="0.3">
      <c r="B120" s="17">
        <v>45050</v>
      </c>
      <c r="C120" s="17">
        <v>45050</v>
      </c>
      <c r="D120" s="18" t="s">
        <v>121</v>
      </c>
      <c r="E120" s="29" t="s">
        <v>29</v>
      </c>
      <c r="F120" s="16" t="s">
        <v>239</v>
      </c>
      <c r="G120" s="20">
        <v>58</v>
      </c>
      <c r="H120" s="3" t="s">
        <v>285</v>
      </c>
      <c r="I120" s="10">
        <f t="shared" si="8"/>
        <v>464</v>
      </c>
    </row>
    <row r="121" spans="2:9" ht="18.75" x14ac:dyDescent="0.3">
      <c r="B121" s="17">
        <v>45415</v>
      </c>
      <c r="C121" s="17">
        <v>45415</v>
      </c>
      <c r="D121" s="18" t="s">
        <v>121</v>
      </c>
      <c r="E121" s="29" t="s">
        <v>29</v>
      </c>
      <c r="F121" s="16" t="s">
        <v>239</v>
      </c>
      <c r="G121" s="20">
        <v>56.64</v>
      </c>
      <c r="H121" s="3" t="s">
        <v>281</v>
      </c>
      <c r="I121" s="10">
        <f t="shared" si="8"/>
        <v>2832</v>
      </c>
    </row>
    <row r="122" spans="2:9" ht="18.75" x14ac:dyDescent="0.3">
      <c r="B122" s="17">
        <v>44189</v>
      </c>
      <c r="C122" s="17">
        <v>44189</v>
      </c>
      <c r="D122" s="18" t="s">
        <v>164</v>
      </c>
      <c r="E122" s="29" t="s">
        <v>50</v>
      </c>
      <c r="F122" s="16" t="s">
        <v>239</v>
      </c>
      <c r="G122" s="20">
        <v>197.45</v>
      </c>
      <c r="H122" s="3" t="s">
        <v>282</v>
      </c>
      <c r="I122" s="10">
        <f t="shared" si="8"/>
        <v>7503.0999999999995</v>
      </c>
    </row>
    <row r="123" spans="2:9" ht="18.75" x14ac:dyDescent="0.3">
      <c r="B123" s="17" t="s">
        <v>261</v>
      </c>
      <c r="C123" s="17" t="s">
        <v>261</v>
      </c>
      <c r="D123" s="18" t="s">
        <v>122</v>
      </c>
      <c r="E123" s="29" t="s">
        <v>30</v>
      </c>
      <c r="F123" s="16" t="s">
        <v>239</v>
      </c>
      <c r="G123" s="20">
        <v>359.99</v>
      </c>
      <c r="H123" s="3" t="s">
        <v>283</v>
      </c>
      <c r="I123" s="10">
        <f t="shared" si="8"/>
        <v>6839.81</v>
      </c>
    </row>
    <row r="124" spans="2:9" ht="18.75" x14ac:dyDescent="0.3">
      <c r="B124" s="17">
        <v>44189</v>
      </c>
      <c r="C124" s="17">
        <v>44189</v>
      </c>
      <c r="D124" s="18" t="s">
        <v>142</v>
      </c>
      <c r="E124" s="29" t="s">
        <v>341</v>
      </c>
      <c r="F124" s="16" t="s">
        <v>245</v>
      </c>
      <c r="G124" s="20">
        <v>215</v>
      </c>
      <c r="H124" s="3" t="s">
        <v>240</v>
      </c>
      <c r="I124" s="10">
        <f t="shared" ref="I124:I141" si="9">G124*H124</f>
        <v>430</v>
      </c>
    </row>
    <row r="125" spans="2:9" ht="18.75" x14ac:dyDescent="0.3">
      <c r="B125" s="17">
        <v>44189</v>
      </c>
      <c r="C125" s="17">
        <v>44189</v>
      </c>
      <c r="D125" s="18" t="s">
        <v>109</v>
      </c>
      <c r="E125" s="29" t="s">
        <v>342</v>
      </c>
      <c r="F125" s="16" t="s">
        <v>245</v>
      </c>
      <c r="G125" s="20">
        <v>210</v>
      </c>
      <c r="H125" s="3" t="s">
        <v>269</v>
      </c>
      <c r="I125" s="10">
        <f t="shared" si="9"/>
        <v>840</v>
      </c>
    </row>
    <row r="126" spans="2:9" ht="18.75" x14ac:dyDescent="0.3">
      <c r="B126" s="17">
        <v>44189</v>
      </c>
      <c r="C126" s="17">
        <v>44189</v>
      </c>
      <c r="D126" s="18" t="s">
        <v>123</v>
      </c>
      <c r="E126" s="29" t="s">
        <v>343</v>
      </c>
      <c r="F126" s="16" t="s">
        <v>245</v>
      </c>
      <c r="G126" s="20">
        <v>210</v>
      </c>
      <c r="H126" s="3" t="s">
        <v>269</v>
      </c>
      <c r="I126" s="10">
        <f t="shared" si="9"/>
        <v>840</v>
      </c>
    </row>
    <row r="127" spans="2:9" ht="18.75" x14ac:dyDescent="0.3">
      <c r="B127" s="17">
        <v>44189</v>
      </c>
      <c r="C127" s="17">
        <v>44189</v>
      </c>
      <c r="D127" s="18" t="s">
        <v>108</v>
      </c>
      <c r="E127" s="29" t="s">
        <v>344</v>
      </c>
      <c r="F127" s="16" t="s">
        <v>245</v>
      </c>
      <c r="G127" s="20">
        <v>210</v>
      </c>
      <c r="H127" s="3" t="s">
        <v>240</v>
      </c>
      <c r="I127" s="10">
        <f t="shared" si="9"/>
        <v>420</v>
      </c>
    </row>
    <row r="128" spans="2:9" ht="18.75" x14ac:dyDescent="0.3">
      <c r="B128" s="17">
        <v>44189</v>
      </c>
      <c r="C128" s="17">
        <v>44189</v>
      </c>
      <c r="D128" s="18" t="s">
        <v>124</v>
      </c>
      <c r="E128" s="29" t="s">
        <v>345</v>
      </c>
      <c r="F128" s="16" t="s">
        <v>245</v>
      </c>
      <c r="G128" s="20">
        <v>210</v>
      </c>
      <c r="H128" s="3" t="s">
        <v>252</v>
      </c>
      <c r="I128" s="10">
        <f t="shared" si="9"/>
        <v>1260</v>
      </c>
    </row>
    <row r="129" spans="2:9" ht="18.75" x14ac:dyDescent="0.3">
      <c r="B129" s="17">
        <v>44480</v>
      </c>
      <c r="C129" s="17">
        <v>44483</v>
      </c>
      <c r="D129" s="18" t="s">
        <v>125</v>
      </c>
      <c r="E129" s="29" t="s">
        <v>346</v>
      </c>
      <c r="F129" s="16" t="s">
        <v>245</v>
      </c>
      <c r="G129" s="20">
        <v>119.16</v>
      </c>
      <c r="H129" s="3" t="s">
        <v>269</v>
      </c>
      <c r="I129" s="10">
        <f t="shared" si="9"/>
        <v>476.64</v>
      </c>
    </row>
    <row r="130" spans="2:9" ht="18.75" x14ac:dyDescent="0.3">
      <c r="B130" s="17">
        <v>44910</v>
      </c>
      <c r="C130" s="17">
        <v>44910</v>
      </c>
      <c r="D130" s="18" t="s">
        <v>125</v>
      </c>
      <c r="E130" s="29" t="s">
        <v>346</v>
      </c>
      <c r="F130" s="16" t="s">
        <v>245</v>
      </c>
      <c r="G130" s="20">
        <v>203.99</v>
      </c>
      <c r="H130" s="3" t="s">
        <v>244</v>
      </c>
      <c r="I130" s="10">
        <f t="shared" si="9"/>
        <v>2039.9</v>
      </c>
    </row>
    <row r="131" spans="2:9" ht="18.75" x14ac:dyDescent="0.3">
      <c r="B131" s="17">
        <v>44189</v>
      </c>
      <c r="C131" s="17">
        <v>44189</v>
      </c>
      <c r="D131" s="18" t="s">
        <v>126</v>
      </c>
      <c r="E131" s="29" t="s">
        <v>347</v>
      </c>
      <c r="F131" s="16" t="s">
        <v>245</v>
      </c>
      <c r="G131" s="20">
        <v>203.99</v>
      </c>
      <c r="H131" s="3" t="s">
        <v>240</v>
      </c>
      <c r="I131" s="10">
        <f t="shared" si="9"/>
        <v>407.98</v>
      </c>
    </row>
    <row r="132" spans="2:9" ht="18.75" x14ac:dyDescent="0.3">
      <c r="B132" s="17">
        <v>44185</v>
      </c>
      <c r="C132" s="17">
        <v>44185</v>
      </c>
      <c r="D132" s="18" t="s">
        <v>127</v>
      </c>
      <c r="E132" s="29" t="s">
        <v>348</v>
      </c>
      <c r="F132" s="16" t="s">
        <v>245</v>
      </c>
      <c r="G132" s="20">
        <v>203.99</v>
      </c>
      <c r="H132" s="3" t="s">
        <v>240</v>
      </c>
      <c r="I132" s="10">
        <f t="shared" si="9"/>
        <v>407.98</v>
      </c>
    </row>
    <row r="133" spans="2:9" ht="18.75" x14ac:dyDescent="0.3">
      <c r="B133" s="17">
        <v>44189</v>
      </c>
      <c r="C133" s="17">
        <v>44189</v>
      </c>
      <c r="D133" s="18" t="s">
        <v>171</v>
      </c>
      <c r="E133" s="29" t="s">
        <v>349</v>
      </c>
      <c r="F133" s="16" t="s">
        <v>245</v>
      </c>
      <c r="G133" s="20">
        <v>203.99</v>
      </c>
      <c r="H133" s="3" t="s">
        <v>269</v>
      </c>
      <c r="I133" s="10">
        <f t="shared" si="9"/>
        <v>815.96</v>
      </c>
    </row>
    <row r="134" spans="2:9" ht="18.75" x14ac:dyDescent="0.3">
      <c r="B134" s="17">
        <v>44185</v>
      </c>
      <c r="C134" s="17">
        <v>44185</v>
      </c>
      <c r="D134" s="18" t="s">
        <v>128</v>
      </c>
      <c r="E134" s="29" t="s">
        <v>350</v>
      </c>
      <c r="F134" s="16" t="s">
        <v>245</v>
      </c>
      <c r="G134" s="20">
        <v>119.16</v>
      </c>
      <c r="H134" s="3" t="s">
        <v>250</v>
      </c>
      <c r="I134" s="10">
        <f t="shared" si="9"/>
        <v>357.48</v>
      </c>
    </row>
    <row r="135" spans="2:9" ht="18.75" x14ac:dyDescent="0.3">
      <c r="B135" s="17">
        <v>44910</v>
      </c>
      <c r="C135" s="17">
        <v>44910</v>
      </c>
      <c r="D135" s="18" t="s">
        <v>128</v>
      </c>
      <c r="E135" s="29" t="s">
        <v>350</v>
      </c>
      <c r="F135" s="16" t="s">
        <v>245</v>
      </c>
      <c r="G135" s="20">
        <v>203.99</v>
      </c>
      <c r="H135" s="3" t="s">
        <v>244</v>
      </c>
      <c r="I135" s="10">
        <f t="shared" si="9"/>
        <v>2039.9</v>
      </c>
    </row>
    <row r="136" spans="2:9" ht="18.75" x14ac:dyDescent="0.3">
      <c r="B136" s="17">
        <v>44189</v>
      </c>
      <c r="C136" s="17">
        <v>44189</v>
      </c>
      <c r="D136" s="18" t="s">
        <v>129</v>
      </c>
      <c r="E136" s="29" t="s">
        <v>351</v>
      </c>
      <c r="F136" s="16" t="s">
        <v>245</v>
      </c>
      <c r="G136" s="20">
        <v>215</v>
      </c>
      <c r="H136" s="3" t="s">
        <v>270</v>
      </c>
      <c r="I136" s="10">
        <f t="shared" si="9"/>
        <v>1935</v>
      </c>
    </row>
    <row r="137" spans="2:9" ht="18.75" x14ac:dyDescent="0.3">
      <c r="B137" s="17">
        <v>44189</v>
      </c>
      <c r="C137" s="17">
        <v>44189</v>
      </c>
      <c r="D137" s="18" t="s">
        <v>130</v>
      </c>
      <c r="E137" s="29" t="s">
        <v>352</v>
      </c>
      <c r="F137" s="16" t="s">
        <v>245</v>
      </c>
      <c r="G137" s="20">
        <v>215</v>
      </c>
      <c r="H137" s="3" t="s">
        <v>248</v>
      </c>
      <c r="I137" s="10">
        <f t="shared" si="9"/>
        <v>1075</v>
      </c>
    </row>
    <row r="138" spans="2:9" ht="18.75" x14ac:dyDescent="0.3">
      <c r="B138" s="17">
        <v>44189</v>
      </c>
      <c r="C138" s="17">
        <v>44189</v>
      </c>
      <c r="D138" s="18" t="s">
        <v>131</v>
      </c>
      <c r="E138" s="29" t="s">
        <v>353</v>
      </c>
      <c r="F138" s="16" t="s">
        <v>245</v>
      </c>
      <c r="G138" s="20">
        <v>215</v>
      </c>
      <c r="H138" s="3" t="s">
        <v>270</v>
      </c>
      <c r="I138" s="10">
        <f t="shared" si="9"/>
        <v>1935</v>
      </c>
    </row>
    <row r="139" spans="2:9" ht="18.75" x14ac:dyDescent="0.3">
      <c r="B139" s="17">
        <v>44189</v>
      </c>
      <c r="C139" s="17">
        <v>44189</v>
      </c>
      <c r="D139" s="18" t="s">
        <v>132</v>
      </c>
      <c r="E139" s="29" t="s">
        <v>354</v>
      </c>
      <c r="F139" s="16" t="s">
        <v>245</v>
      </c>
      <c r="G139" s="20">
        <v>215</v>
      </c>
      <c r="H139" s="3" t="s">
        <v>270</v>
      </c>
      <c r="I139" s="10">
        <f t="shared" si="9"/>
        <v>1935</v>
      </c>
    </row>
    <row r="140" spans="2:9" ht="18.75" x14ac:dyDescent="0.3">
      <c r="B140" s="17">
        <v>44185</v>
      </c>
      <c r="C140" s="17">
        <v>44185</v>
      </c>
      <c r="D140" s="18" t="s">
        <v>165</v>
      </c>
      <c r="E140" s="29" t="s">
        <v>51</v>
      </c>
      <c r="F140" s="16" t="s">
        <v>245</v>
      </c>
      <c r="G140" s="20">
        <v>590</v>
      </c>
      <c r="H140" s="3" t="s">
        <v>247</v>
      </c>
      <c r="I140" s="10">
        <f t="shared" si="9"/>
        <v>7080</v>
      </c>
    </row>
    <row r="141" spans="2:9" ht="18.75" x14ac:dyDescent="0.3">
      <c r="B141" s="17">
        <v>44547</v>
      </c>
      <c r="C141" s="17">
        <v>44547</v>
      </c>
      <c r="D141" s="18" t="s">
        <v>165</v>
      </c>
      <c r="E141" s="29" t="s">
        <v>51</v>
      </c>
      <c r="F141" s="16" t="s">
        <v>245</v>
      </c>
      <c r="G141" s="20">
        <v>218.3</v>
      </c>
      <c r="H141" s="3" t="s">
        <v>281</v>
      </c>
      <c r="I141" s="10">
        <f t="shared" si="9"/>
        <v>10915</v>
      </c>
    </row>
    <row r="142" spans="2:9" ht="18.75" x14ac:dyDescent="0.3">
      <c r="B142" s="17">
        <v>44915</v>
      </c>
      <c r="C142" s="17">
        <v>44915</v>
      </c>
      <c r="D142" s="18" t="s">
        <v>175</v>
      </c>
      <c r="E142" s="29" t="s">
        <v>284</v>
      </c>
      <c r="F142" s="16" t="s">
        <v>239</v>
      </c>
      <c r="G142" s="20">
        <v>3714.64</v>
      </c>
      <c r="H142" s="3" t="s">
        <v>285</v>
      </c>
      <c r="I142" s="10">
        <f>+G142*H142</f>
        <v>29717.119999999999</v>
      </c>
    </row>
    <row r="143" spans="2:9" ht="18.75" x14ac:dyDescent="0.3">
      <c r="B143" s="17">
        <v>45162</v>
      </c>
      <c r="C143" s="17">
        <v>45162</v>
      </c>
      <c r="D143" s="18" t="s">
        <v>175</v>
      </c>
      <c r="E143" s="29" t="s">
        <v>284</v>
      </c>
      <c r="F143" s="16" t="s">
        <v>239</v>
      </c>
      <c r="G143" s="20">
        <v>2499.9899999999998</v>
      </c>
      <c r="H143" s="3" t="s">
        <v>252</v>
      </c>
      <c r="I143" s="10">
        <f>+G143*H143</f>
        <v>14999.939999999999</v>
      </c>
    </row>
    <row r="144" spans="2:9" ht="18.75" x14ac:dyDescent="0.3">
      <c r="B144" s="17">
        <v>45547</v>
      </c>
      <c r="C144" s="17">
        <v>45547</v>
      </c>
      <c r="D144" s="18" t="s">
        <v>158</v>
      </c>
      <c r="E144" s="9" t="s">
        <v>159</v>
      </c>
      <c r="F144" s="16" t="s">
        <v>239</v>
      </c>
      <c r="G144" s="21">
        <v>316.24</v>
      </c>
      <c r="H144" s="2">
        <v>15</v>
      </c>
      <c r="I144" s="10">
        <f t="shared" ref="I144:I151" si="10">+G144*H144</f>
        <v>4743.6000000000004</v>
      </c>
    </row>
    <row r="145" spans="2:9" ht="18.75" x14ac:dyDescent="0.3">
      <c r="B145" s="17">
        <v>44650</v>
      </c>
      <c r="C145" s="17">
        <v>44650</v>
      </c>
      <c r="D145" s="18" t="s">
        <v>181</v>
      </c>
      <c r="E145" s="29" t="s">
        <v>68</v>
      </c>
      <c r="F145" s="16" t="s">
        <v>239</v>
      </c>
      <c r="G145" s="20">
        <v>300</v>
      </c>
      <c r="H145" s="3" t="s">
        <v>240</v>
      </c>
      <c r="I145" s="10">
        <f t="shared" si="10"/>
        <v>600</v>
      </c>
    </row>
    <row r="146" spans="2:9" ht="18.75" x14ac:dyDescent="0.3">
      <c r="B146" s="17">
        <v>45540</v>
      </c>
      <c r="C146" s="17">
        <v>45540</v>
      </c>
      <c r="D146" s="18" t="s">
        <v>115</v>
      </c>
      <c r="E146" s="9" t="s">
        <v>226</v>
      </c>
      <c r="F146" s="16" t="s">
        <v>239</v>
      </c>
      <c r="G146" s="21">
        <v>208</v>
      </c>
      <c r="H146" s="2">
        <v>14</v>
      </c>
      <c r="I146" s="10">
        <f t="shared" si="10"/>
        <v>2912</v>
      </c>
    </row>
    <row r="147" spans="2:9" ht="18.75" x14ac:dyDescent="0.3">
      <c r="B147" s="17">
        <v>44483</v>
      </c>
      <c r="C147" s="17">
        <v>44483</v>
      </c>
      <c r="D147" s="18" t="s">
        <v>115</v>
      </c>
      <c r="E147" s="29" t="s">
        <v>58</v>
      </c>
      <c r="F147" s="16" t="s">
        <v>239</v>
      </c>
      <c r="G147" s="20">
        <v>75</v>
      </c>
      <c r="H147" s="3" t="s">
        <v>269</v>
      </c>
      <c r="I147" s="10">
        <f t="shared" si="10"/>
        <v>300</v>
      </c>
    </row>
    <row r="148" spans="2:9" ht="18.75" x14ac:dyDescent="0.3">
      <c r="B148" s="17">
        <v>44910</v>
      </c>
      <c r="C148" s="17">
        <v>44910</v>
      </c>
      <c r="D148" s="18" t="s">
        <v>133</v>
      </c>
      <c r="E148" s="29" t="s">
        <v>287</v>
      </c>
      <c r="F148" s="16" t="s">
        <v>243</v>
      </c>
      <c r="G148" s="20">
        <v>269.99</v>
      </c>
      <c r="H148" s="3" t="s">
        <v>278</v>
      </c>
      <c r="I148" s="10">
        <f t="shared" si="10"/>
        <v>4859.82</v>
      </c>
    </row>
    <row r="149" spans="2:9" ht="18.75" x14ac:dyDescent="0.3">
      <c r="B149" s="17">
        <v>45050</v>
      </c>
      <c r="C149" s="17">
        <v>45050</v>
      </c>
      <c r="D149" s="18" t="s">
        <v>133</v>
      </c>
      <c r="E149" s="29" t="s">
        <v>287</v>
      </c>
      <c r="F149" s="16" t="s">
        <v>243</v>
      </c>
      <c r="G149" s="20">
        <v>250</v>
      </c>
      <c r="H149" s="3" t="s">
        <v>263</v>
      </c>
      <c r="I149" s="10">
        <f t="shared" si="10"/>
        <v>3750</v>
      </c>
    </row>
    <row r="150" spans="2:9" ht="18.75" x14ac:dyDescent="0.3">
      <c r="B150" s="17">
        <v>45147</v>
      </c>
      <c r="C150" s="17">
        <v>45147</v>
      </c>
      <c r="D150" s="18" t="s">
        <v>133</v>
      </c>
      <c r="E150" s="29" t="s">
        <v>287</v>
      </c>
      <c r="F150" s="16" t="s">
        <v>243</v>
      </c>
      <c r="G150" s="20">
        <v>324.5</v>
      </c>
      <c r="H150" s="3" t="s">
        <v>248</v>
      </c>
      <c r="I150" s="10">
        <f t="shared" si="10"/>
        <v>1622.5</v>
      </c>
    </row>
    <row r="151" spans="2:9" ht="18.75" x14ac:dyDescent="0.3">
      <c r="B151" s="17">
        <v>45415</v>
      </c>
      <c r="C151" s="17">
        <v>45415</v>
      </c>
      <c r="D151" s="18" t="s">
        <v>133</v>
      </c>
      <c r="E151" s="29" t="s">
        <v>287</v>
      </c>
      <c r="F151" s="16" t="s">
        <v>243</v>
      </c>
      <c r="G151" s="20">
        <v>212.4</v>
      </c>
      <c r="H151" s="3" t="s">
        <v>260</v>
      </c>
      <c r="I151" s="10">
        <f t="shared" si="10"/>
        <v>4248</v>
      </c>
    </row>
    <row r="152" spans="2:9" ht="18.75" x14ac:dyDescent="0.3">
      <c r="B152" s="17">
        <v>44189</v>
      </c>
      <c r="C152" s="17">
        <v>44189</v>
      </c>
      <c r="D152" s="18" t="s">
        <v>134</v>
      </c>
      <c r="E152" s="29" t="s">
        <v>289</v>
      </c>
      <c r="F152" s="16" t="s">
        <v>243</v>
      </c>
      <c r="G152" s="20">
        <v>550</v>
      </c>
      <c r="H152" s="3" t="s">
        <v>253</v>
      </c>
      <c r="I152" s="10">
        <f>G152*H152</f>
        <v>6050</v>
      </c>
    </row>
    <row r="153" spans="2:9" ht="18.75" x14ac:dyDescent="0.3">
      <c r="B153" s="17">
        <v>44189</v>
      </c>
      <c r="C153" s="17">
        <v>44189</v>
      </c>
      <c r="D153" s="18" t="s">
        <v>135</v>
      </c>
      <c r="E153" s="29" t="s">
        <v>31</v>
      </c>
      <c r="F153" s="16" t="s">
        <v>239</v>
      </c>
      <c r="G153" s="20">
        <v>182</v>
      </c>
      <c r="H153" s="3" t="s">
        <v>269</v>
      </c>
      <c r="I153" s="10">
        <f>G153*H153</f>
        <v>728</v>
      </c>
    </row>
    <row r="154" spans="2:9" ht="18.75" x14ac:dyDescent="0.3">
      <c r="B154" s="17">
        <v>44783</v>
      </c>
      <c r="C154" s="17">
        <v>44783</v>
      </c>
      <c r="D154" s="18" t="s">
        <v>180</v>
      </c>
      <c r="E154" s="29" t="s">
        <v>67</v>
      </c>
      <c r="F154" s="16" t="s">
        <v>239</v>
      </c>
      <c r="G154" s="20">
        <v>365</v>
      </c>
      <c r="H154" s="3" t="s">
        <v>248</v>
      </c>
      <c r="I154" s="10">
        <f>+G154*H154</f>
        <v>1825</v>
      </c>
    </row>
    <row r="155" spans="2:9" ht="18.75" x14ac:dyDescent="0.3">
      <c r="B155" s="17">
        <v>44189</v>
      </c>
      <c r="C155" s="17">
        <v>44189</v>
      </c>
      <c r="D155" s="18" t="s">
        <v>136</v>
      </c>
      <c r="E155" s="29" t="s">
        <v>32</v>
      </c>
      <c r="F155" s="16" t="s">
        <v>239</v>
      </c>
      <c r="G155" s="20">
        <v>34</v>
      </c>
      <c r="H155" s="3" t="s">
        <v>260</v>
      </c>
      <c r="I155" s="10">
        <f t="shared" ref="I155:I179" si="11">G155*H155</f>
        <v>680</v>
      </c>
    </row>
    <row r="156" spans="2:9" ht="18.75" x14ac:dyDescent="0.3">
      <c r="B156" s="17">
        <v>43910</v>
      </c>
      <c r="C156" s="17">
        <v>43910</v>
      </c>
      <c r="D156" s="18" t="s">
        <v>98</v>
      </c>
      <c r="E156" s="29" t="s">
        <v>23</v>
      </c>
      <c r="F156" s="16" t="s">
        <v>239</v>
      </c>
      <c r="G156" s="20">
        <v>24</v>
      </c>
      <c r="H156" s="3" t="s">
        <v>286</v>
      </c>
      <c r="I156" s="10">
        <f t="shared" si="11"/>
        <v>168</v>
      </c>
    </row>
    <row r="157" spans="2:9" ht="18.75" x14ac:dyDescent="0.3">
      <c r="B157" s="17">
        <v>43910</v>
      </c>
      <c r="C157" s="17">
        <v>43910</v>
      </c>
      <c r="D157" s="18" t="s">
        <v>139</v>
      </c>
      <c r="E157" s="29" t="s">
        <v>44</v>
      </c>
      <c r="F157" s="16" t="s">
        <v>239</v>
      </c>
      <c r="G157" s="20">
        <v>30</v>
      </c>
      <c r="H157" s="2">
        <v>380</v>
      </c>
      <c r="I157" s="10">
        <f t="shared" si="11"/>
        <v>11400</v>
      </c>
    </row>
    <row r="158" spans="2:9" ht="18.75" x14ac:dyDescent="0.3">
      <c r="B158" s="17">
        <v>43910</v>
      </c>
      <c r="C158" s="17">
        <v>43910</v>
      </c>
      <c r="D158" s="18" t="s">
        <v>137</v>
      </c>
      <c r="E158" s="29" t="s">
        <v>33</v>
      </c>
      <c r="F158" s="16" t="s">
        <v>239</v>
      </c>
      <c r="G158" s="20">
        <v>29.24</v>
      </c>
      <c r="H158" s="2">
        <v>131</v>
      </c>
      <c r="I158" s="10">
        <f t="shared" si="11"/>
        <v>3830.4399999999996</v>
      </c>
    </row>
    <row r="159" spans="2:9" ht="18.75" x14ac:dyDescent="0.3">
      <c r="B159" s="17">
        <v>43910</v>
      </c>
      <c r="C159" s="17">
        <v>43910</v>
      </c>
      <c r="D159" s="18" t="s">
        <v>138</v>
      </c>
      <c r="E159" s="29" t="s">
        <v>34</v>
      </c>
      <c r="F159" s="16" t="s">
        <v>239</v>
      </c>
      <c r="G159" s="20">
        <v>35</v>
      </c>
      <c r="H159" s="2">
        <v>339</v>
      </c>
      <c r="I159" s="10">
        <f t="shared" si="11"/>
        <v>11865</v>
      </c>
    </row>
    <row r="160" spans="2:9" ht="18.75" x14ac:dyDescent="0.3">
      <c r="B160" s="17">
        <v>44473</v>
      </c>
      <c r="C160" s="17">
        <v>44483</v>
      </c>
      <c r="D160" s="18" t="s">
        <v>140</v>
      </c>
      <c r="E160" s="29" t="s">
        <v>141</v>
      </c>
      <c r="F160" s="16" t="s">
        <v>239</v>
      </c>
      <c r="G160" s="20">
        <v>6.44</v>
      </c>
      <c r="H160" s="3" t="s">
        <v>253</v>
      </c>
      <c r="I160" s="10">
        <f t="shared" si="11"/>
        <v>70.84</v>
      </c>
    </row>
    <row r="161" spans="2:9" ht="18.75" x14ac:dyDescent="0.3">
      <c r="B161" s="17">
        <v>45415</v>
      </c>
      <c r="C161" s="17">
        <v>45415</v>
      </c>
      <c r="D161" s="18" t="s">
        <v>89</v>
      </c>
      <c r="E161" s="29" t="s">
        <v>290</v>
      </c>
      <c r="F161" s="16" t="s">
        <v>239</v>
      </c>
      <c r="G161" s="20">
        <v>295</v>
      </c>
      <c r="H161" s="3" t="s">
        <v>252</v>
      </c>
      <c r="I161" s="10">
        <f t="shared" si="11"/>
        <v>1770</v>
      </c>
    </row>
    <row r="162" spans="2:9" ht="18.75" x14ac:dyDescent="0.3">
      <c r="B162" s="17">
        <v>44189</v>
      </c>
      <c r="C162" s="17">
        <v>44189</v>
      </c>
      <c r="D162" s="18" t="s">
        <v>143</v>
      </c>
      <c r="E162" s="29" t="s">
        <v>144</v>
      </c>
      <c r="F162" s="16" t="s">
        <v>239</v>
      </c>
      <c r="G162" s="20">
        <v>15.62</v>
      </c>
      <c r="H162" s="3" t="s">
        <v>278</v>
      </c>
      <c r="I162" s="10">
        <f t="shared" si="11"/>
        <v>281.15999999999997</v>
      </c>
    </row>
    <row r="163" spans="2:9" ht="18.75" x14ac:dyDescent="0.3">
      <c r="B163" s="17">
        <v>45415</v>
      </c>
      <c r="C163" s="17">
        <v>45415</v>
      </c>
      <c r="D163" s="18" t="s">
        <v>169</v>
      </c>
      <c r="E163" s="29" t="s">
        <v>170</v>
      </c>
      <c r="F163" s="16" t="s">
        <v>239</v>
      </c>
      <c r="G163" s="20">
        <v>531</v>
      </c>
      <c r="H163" s="3" t="s">
        <v>265</v>
      </c>
      <c r="I163" s="10">
        <f t="shared" si="11"/>
        <v>18054</v>
      </c>
    </row>
    <row r="164" spans="2:9" ht="18.75" x14ac:dyDescent="0.3">
      <c r="B164" s="17">
        <v>44798</v>
      </c>
      <c r="C164" s="17">
        <v>44798</v>
      </c>
      <c r="D164" s="18" t="s">
        <v>145</v>
      </c>
      <c r="E164" s="29" t="s">
        <v>35</v>
      </c>
      <c r="F164" s="16" t="s">
        <v>239</v>
      </c>
      <c r="G164" s="20">
        <v>4.2300000000000004</v>
      </c>
      <c r="H164" s="3" t="s">
        <v>270</v>
      </c>
      <c r="I164" s="10">
        <f t="shared" si="11"/>
        <v>38.070000000000007</v>
      </c>
    </row>
    <row r="165" spans="2:9" ht="18.75" x14ac:dyDescent="0.3">
      <c r="B165" s="17">
        <v>45415</v>
      </c>
      <c r="C165" s="17">
        <v>45415</v>
      </c>
      <c r="D165" s="18" t="s">
        <v>215</v>
      </c>
      <c r="E165" s="29" t="s">
        <v>291</v>
      </c>
      <c r="F165" s="16" t="s">
        <v>239</v>
      </c>
      <c r="G165" s="20">
        <v>24.9</v>
      </c>
      <c r="H165" s="3" t="s">
        <v>288</v>
      </c>
      <c r="I165" s="10">
        <f t="shared" si="11"/>
        <v>547.79999999999995</v>
      </c>
    </row>
    <row r="166" spans="2:9" ht="18.75" x14ac:dyDescent="0.3">
      <c r="B166" s="17" t="s">
        <v>261</v>
      </c>
      <c r="C166" s="17">
        <v>44750</v>
      </c>
      <c r="D166" s="18" t="s">
        <v>168</v>
      </c>
      <c r="E166" s="29" t="s">
        <v>292</v>
      </c>
      <c r="F166" s="16" t="s">
        <v>243</v>
      </c>
      <c r="G166" s="20">
        <v>53.99</v>
      </c>
      <c r="H166" s="3" t="s">
        <v>249</v>
      </c>
      <c r="I166" s="10">
        <f t="shared" si="11"/>
        <v>1349.75</v>
      </c>
    </row>
    <row r="167" spans="2:9" ht="18.75" x14ac:dyDescent="0.3">
      <c r="B167" s="17">
        <v>44185</v>
      </c>
      <c r="C167" s="17">
        <v>44232</v>
      </c>
      <c r="D167" s="18" t="s">
        <v>146</v>
      </c>
      <c r="E167" s="29" t="s">
        <v>147</v>
      </c>
      <c r="F167" s="16" t="s">
        <v>239</v>
      </c>
      <c r="G167" s="20">
        <v>8.35</v>
      </c>
      <c r="H167" s="3" t="s">
        <v>282</v>
      </c>
      <c r="I167" s="10">
        <f t="shared" si="11"/>
        <v>317.3</v>
      </c>
    </row>
    <row r="168" spans="2:9" ht="18.75" x14ac:dyDescent="0.3">
      <c r="B168" s="17">
        <v>44185</v>
      </c>
      <c r="C168" s="17">
        <v>44232</v>
      </c>
      <c r="D168" s="18" t="s">
        <v>148</v>
      </c>
      <c r="E168" s="9" t="s">
        <v>355</v>
      </c>
      <c r="F168" s="16" t="s">
        <v>239</v>
      </c>
      <c r="G168" s="21">
        <v>14.16</v>
      </c>
      <c r="H168" s="2">
        <v>133</v>
      </c>
      <c r="I168" s="10">
        <f t="shared" si="11"/>
        <v>1883.28</v>
      </c>
    </row>
    <row r="169" spans="2:9" ht="18.75" x14ac:dyDescent="0.3">
      <c r="B169" s="17">
        <v>44185</v>
      </c>
      <c r="C169" s="17">
        <v>44232</v>
      </c>
      <c r="D169" s="18" t="s">
        <v>150</v>
      </c>
      <c r="E169" s="29" t="s">
        <v>356</v>
      </c>
      <c r="F169" s="16" t="s">
        <v>239</v>
      </c>
      <c r="G169" s="20">
        <v>4.5</v>
      </c>
      <c r="H169" s="3" t="s">
        <v>325</v>
      </c>
      <c r="I169" s="10">
        <f t="shared" si="11"/>
        <v>229.5</v>
      </c>
    </row>
    <row r="170" spans="2:9" ht="18.75" x14ac:dyDescent="0.3">
      <c r="B170" s="17">
        <v>44910</v>
      </c>
      <c r="C170" s="17">
        <v>44910</v>
      </c>
      <c r="D170" s="18" t="s">
        <v>149</v>
      </c>
      <c r="E170" s="29" t="s">
        <v>187</v>
      </c>
      <c r="F170" s="16" t="s">
        <v>245</v>
      </c>
      <c r="G170" s="20">
        <v>578</v>
      </c>
      <c r="H170" s="3">
        <v>1</v>
      </c>
      <c r="I170" s="10">
        <f t="shared" si="11"/>
        <v>578</v>
      </c>
    </row>
    <row r="171" spans="2:9" ht="18.75" x14ac:dyDescent="0.3">
      <c r="B171" s="17">
        <v>45050</v>
      </c>
      <c r="C171" s="17">
        <v>45050</v>
      </c>
      <c r="D171" s="18" t="s">
        <v>149</v>
      </c>
      <c r="E171" s="29" t="s">
        <v>187</v>
      </c>
      <c r="F171" s="16" t="s">
        <v>245</v>
      </c>
      <c r="G171" s="20">
        <v>744.19</v>
      </c>
      <c r="H171" s="3" t="s">
        <v>250</v>
      </c>
      <c r="I171" s="10">
        <f t="shared" si="11"/>
        <v>2232.5700000000002</v>
      </c>
    </row>
    <row r="172" spans="2:9" ht="18.75" x14ac:dyDescent="0.3">
      <c r="B172" s="17">
        <v>43910</v>
      </c>
      <c r="C172" s="17">
        <v>43910</v>
      </c>
      <c r="D172" s="18" t="s">
        <v>155</v>
      </c>
      <c r="E172" s="29" t="s">
        <v>59</v>
      </c>
      <c r="F172" s="16" t="s">
        <v>239</v>
      </c>
      <c r="G172" s="20">
        <v>30</v>
      </c>
      <c r="H172" s="3" t="s">
        <v>244</v>
      </c>
      <c r="I172" s="10">
        <f t="shared" si="11"/>
        <v>300</v>
      </c>
    </row>
    <row r="173" spans="2:9" ht="18.75" x14ac:dyDescent="0.3">
      <c r="B173" s="17">
        <v>44189</v>
      </c>
      <c r="C173" s="17">
        <v>44189</v>
      </c>
      <c r="D173" s="18" t="s">
        <v>151</v>
      </c>
      <c r="E173" s="29" t="s">
        <v>36</v>
      </c>
      <c r="F173" s="16" t="s">
        <v>239</v>
      </c>
      <c r="G173" s="20">
        <v>4.87</v>
      </c>
      <c r="H173" s="3" t="s">
        <v>246</v>
      </c>
      <c r="I173" s="10">
        <f t="shared" si="11"/>
        <v>150.97</v>
      </c>
    </row>
    <row r="174" spans="2:9" ht="18.75" x14ac:dyDescent="0.3">
      <c r="B174" s="17">
        <v>44483</v>
      </c>
      <c r="C174" s="17">
        <v>44483</v>
      </c>
      <c r="D174" s="18" t="s">
        <v>149</v>
      </c>
      <c r="E174" s="29" t="s">
        <v>190</v>
      </c>
      <c r="F174" s="16" t="s">
        <v>239</v>
      </c>
      <c r="G174" s="20">
        <v>75.89</v>
      </c>
      <c r="H174" s="3" t="s">
        <v>285</v>
      </c>
      <c r="I174" s="10">
        <f t="shared" si="11"/>
        <v>607.12</v>
      </c>
    </row>
    <row r="175" spans="2:9" ht="18.75" x14ac:dyDescent="0.3">
      <c r="B175" s="17" t="s">
        <v>261</v>
      </c>
      <c r="C175" s="17" t="s">
        <v>261</v>
      </c>
      <c r="D175" s="18" t="s">
        <v>149</v>
      </c>
      <c r="E175" s="29" t="s">
        <v>190</v>
      </c>
      <c r="F175" s="16" t="s">
        <v>239</v>
      </c>
      <c r="G175" s="20">
        <v>143.99</v>
      </c>
      <c r="H175" s="3" t="s">
        <v>244</v>
      </c>
      <c r="I175" s="10">
        <f t="shared" si="11"/>
        <v>1439.9</v>
      </c>
    </row>
    <row r="176" spans="2:9" ht="18.75" x14ac:dyDescent="0.3">
      <c r="B176" s="17" t="s">
        <v>293</v>
      </c>
      <c r="C176" s="17" t="s">
        <v>293</v>
      </c>
      <c r="D176" s="18" t="s">
        <v>149</v>
      </c>
      <c r="E176" s="29" t="s">
        <v>190</v>
      </c>
      <c r="F176" s="16" t="s">
        <v>239</v>
      </c>
      <c r="G176" s="20">
        <v>97.58</v>
      </c>
      <c r="H176" s="3" t="s">
        <v>244</v>
      </c>
      <c r="I176" s="10">
        <f t="shared" si="11"/>
        <v>975.8</v>
      </c>
    </row>
    <row r="177" spans="2:9" ht="18.75" x14ac:dyDescent="0.3">
      <c r="B177" s="17">
        <v>45547</v>
      </c>
      <c r="C177" s="17">
        <v>45547</v>
      </c>
      <c r="D177" s="18" t="s">
        <v>233</v>
      </c>
      <c r="E177" s="9" t="s">
        <v>227</v>
      </c>
      <c r="F177" s="16" t="s">
        <v>239</v>
      </c>
      <c r="G177" s="21">
        <v>17700</v>
      </c>
      <c r="H177" s="2">
        <v>8</v>
      </c>
      <c r="I177" s="10">
        <f t="shared" si="11"/>
        <v>141600</v>
      </c>
    </row>
    <row r="178" spans="2:9" ht="18.75" x14ac:dyDescent="0.3">
      <c r="B178" s="17">
        <v>44550</v>
      </c>
      <c r="C178" s="17">
        <v>44650</v>
      </c>
      <c r="D178" s="18" t="s">
        <v>179</v>
      </c>
      <c r="E178" s="29" t="s">
        <v>66</v>
      </c>
      <c r="F178" s="16" t="s">
        <v>239</v>
      </c>
      <c r="G178" s="20">
        <v>35</v>
      </c>
      <c r="H178" s="3" t="s">
        <v>240</v>
      </c>
      <c r="I178" s="10">
        <f t="shared" si="11"/>
        <v>70</v>
      </c>
    </row>
    <row r="179" spans="2:9" ht="18.75" x14ac:dyDescent="0.3">
      <c r="B179" s="17">
        <v>45547</v>
      </c>
      <c r="C179" s="17">
        <v>45547</v>
      </c>
      <c r="D179" s="18" t="s">
        <v>232</v>
      </c>
      <c r="E179" s="9" t="s">
        <v>224</v>
      </c>
      <c r="F179" s="16" t="s">
        <v>239</v>
      </c>
      <c r="G179" s="21">
        <v>561.80999999999995</v>
      </c>
      <c r="H179" s="2">
        <v>15</v>
      </c>
      <c r="I179" s="10">
        <f t="shared" si="11"/>
        <v>8427.15</v>
      </c>
    </row>
    <row r="180" spans="2:9" ht="18.75" x14ac:dyDescent="0.3">
      <c r="B180" s="17" t="s">
        <v>261</v>
      </c>
      <c r="C180" s="17" t="s">
        <v>261</v>
      </c>
      <c r="D180" s="18" t="s">
        <v>174</v>
      </c>
      <c r="E180" s="29" t="s">
        <v>61</v>
      </c>
      <c r="F180" s="16" t="s">
        <v>239</v>
      </c>
      <c r="G180" s="20">
        <v>100.79</v>
      </c>
      <c r="H180" s="3" t="s">
        <v>258</v>
      </c>
      <c r="I180" s="10">
        <f t="shared" ref="I180:I193" si="12">G180*H180</f>
        <v>2116.59</v>
      </c>
    </row>
    <row r="181" spans="2:9" ht="18.75" x14ac:dyDescent="0.3">
      <c r="B181" s="17">
        <v>43910</v>
      </c>
      <c r="C181" s="17">
        <v>43910</v>
      </c>
      <c r="D181" s="18" t="s">
        <v>295</v>
      </c>
      <c r="E181" s="29" t="s">
        <v>37</v>
      </c>
      <c r="F181" s="16" t="s">
        <v>239</v>
      </c>
      <c r="G181" s="20">
        <v>900</v>
      </c>
      <c r="H181" s="3">
        <v>4</v>
      </c>
      <c r="I181" s="10">
        <f t="shared" si="12"/>
        <v>3600</v>
      </c>
    </row>
    <row r="182" spans="2:9" ht="18.75" x14ac:dyDescent="0.3">
      <c r="B182" s="17">
        <v>44488</v>
      </c>
      <c r="C182" s="17">
        <v>44488</v>
      </c>
      <c r="D182" s="18" t="s">
        <v>295</v>
      </c>
      <c r="E182" s="29" t="s">
        <v>37</v>
      </c>
      <c r="F182" s="16" t="s">
        <v>239</v>
      </c>
      <c r="G182" s="20">
        <v>350</v>
      </c>
      <c r="H182" s="3">
        <v>10</v>
      </c>
      <c r="I182" s="10">
        <f t="shared" si="12"/>
        <v>3500</v>
      </c>
    </row>
    <row r="183" spans="2:9" ht="24" customHeight="1" x14ac:dyDescent="0.3">
      <c r="B183" s="17">
        <v>44902</v>
      </c>
      <c r="C183" s="17">
        <v>44902</v>
      </c>
      <c r="D183" s="18" t="s">
        <v>296</v>
      </c>
      <c r="E183" s="29" t="s">
        <v>71</v>
      </c>
      <c r="F183" s="16" t="s">
        <v>239</v>
      </c>
      <c r="G183" s="20">
        <v>446.04</v>
      </c>
      <c r="H183" s="3" t="s">
        <v>269</v>
      </c>
      <c r="I183" s="10">
        <f t="shared" si="12"/>
        <v>1784.16</v>
      </c>
    </row>
    <row r="184" spans="2:9" ht="21" customHeight="1" x14ac:dyDescent="0.3">
      <c r="B184" s="17">
        <v>45260</v>
      </c>
      <c r="C184" s="17">
        <v>45260</v>
      </c>
      <c r="D184" s="18" t="s">
        <v>296</v>
      </c>
      <c r="E184" s="29" t="s">
        <v>71</v>
      </c>
      <c r="F184" s="16" t="s">
        <v>239</v>
      </c>
      <c r="G184" s="20">
        <v>472</v>
      </c>
      <c r="H184" s="3" t="s">
        <v>256</v>
      </c>
      <c r="I184" s="10">
        <f t="shared" si="12"/>
        <v>472</v>
      </c>
    </row>
    <row r="185" spans="2:9" ht="24" customHeight="1" x14ac:dyDescent="0.3">
      <c r="B185" s="17">
        <v>45460</v>
      </c>
      <c r="C185" s="17">
        <v>45460</v>
      </c>
      <c r="D185" s="18" t="s">
        <v>296</v>
      </c>
      <c r="E185" s="29" t="s">
        <v>71</v>
      </c>
      <c r="F185" s="16" t="s">
        <v>239</v>
      </c>
      <c r="G185" s="20">
        <v>460.2</v>
      </c>
      <c r="H185" s="3" t="s">
        <v>250</v>
      </c>
      <c r="I185" s="10">
        <f t="shared" si="12"/>
        <v>1380.6</v>
      </c>
    </row>
    <row r="186" spans="2:9" ht="18.75" x14ac:dyDescent="0.3">
      <c r="B186" s="17">
        <v>43910</v>
      </c>
      <c r="C186" s="17">
        <v>44275</v>
      </c>
      <c r="D186" s="18" t="s">
        <v>297</v>
      </c>
      <c r="E186" s="29" t="s">
        <v>38</v>
      </c>
      <c r="F186" s="16" t="s">
        <v>239</v>
      </c>
      <c r="G186" s="20">
        <v>900</v>
      </c>
      <c r="H186" s="3" t="s">
        <v>270</v>
      </c>
      <c r="I186" s="10">
        <f t="shared" si="12"/>
        <v>8100</v>
      </c>
    </row>
    <row r="187" spans="2:9" ht="18.75" x14ac:dyDescent="0.3">
      <c r="B187" s="17">
        <v>44902</v>
      </c>
      <c r="C187" s="17">
        <v>44902</v>
      </c>
      <c r="D187" s="18" t="s">
        <v>298</v>
      </c>
      <c r="E187" s="29" t="s">
        <v>69</v>
      </c>
      <c r="F187" s="16" t="s">
        <v>239</v>
      </c>
      <c r="G187" s="20">
        <v>446.04</v>
      </c>
      <c r="H187" s="3" t="s">
        <v>269</v>
      </c>
      <c r="I187" s="10">
        <f t="shared" si="12"/>
        <v>1784.16</v>
      </c>
    </row>
    <row r="188" spans="2:9" ht="18.75" x14ac:dyDescent="0.3">
      <c r="B188" s="17">
        <v>45260</v>
      </c>
      <c r="C188" s="17">
        <v>45260</v>
      </c>
      <c r="D188" s="18" t="s">
        <v>298</v>
      </c>
      <c r="E188" s="29" t="s">
        <v>69</v>
      </c>
      <c r="F188" s="16" t="s">
        <v>239</v>
      </c>
      <c r="G188" s="20">
        <v>472</v>
      </c>
      <c r="H188" s="3" t="s">
        <v>256</v>
      </c>
      <c r="I188" s="10">
        <f t="shared" si="12"/>
        <v>472</v>
      </c>
    </row>
    <row r="189" spans="2:9" ht="18.75" x14ac:dyDescent="0.3">
      <c r="B189" s="17">
        <v>45460</v>
      </c>
      <c r="C189" s="17">
        <v>45460</v>
      </c>
      <c r="D189" s="18" t="s">
        <v>298</v>
      </c>
      <c r="E189" s="29" t="s">
        <v>69</v>
      </c>
      <c r="F189" s="16" t="s">
        <v>239</v>
      </c>
      <c r="G189" s="20">
        <v>460.2</v>
      </c>
      <c r="H189" s="3" t="s">
        <v>250</v>
      </c>
      <c r="I189" s="10">
        <f t="shared" si="12"/>
        <v>1380.6</v>
      </c>
    </row>
    <row r="190" spans="2:9" ht="18.75" x14ac:dyDescent="0.3">
      <c r="B190" s="17">
        <v>44488</v>
      </c>
      <c r="C190" s="17">
        <v>44488</v>
      </c>
      <c r="D190" s="18" t="s">
        <v>299</v>
      </c>
      <c r="E190" s="29" t="s">
        <v>39</v>
      </c>
      <c r="F190" s="16" t="s">
        <v>239</v>
      </c>
      <c r="G190" s="20">
        <v>350</v>
      </c>
      <c r="H190" s="3" t="s">
        <v>259</v>
      </c>
      <c r="I190" s="10">
        <f t="shared" si="12"/>
        <v>4900</v>
      </c>
    </row>
    <row r="191" spans="2:9" ht="21.75" customHeight="1" x14ac:dyDescent="0.3">
      <c r="B191" s="17">
        <v>44902</v>
      </c>
      <c r="C191" s="17">
        <v>44902</v>
      </c>
      <c r="D191" s="18" t="s">
        <v>300</v>
      </c>
      <c r="E191" s="29" t="s">
        <v>70</v>
      </c>
      <c r="F191" s="16" t="s">
        <v>239</v>
      </c>
      <c r="G191" s="20">
        <v>446.04</v>
      </c>
      <c r="H191" s="3" t="s">
        <v>269</v>
      </c>
      <c r="I191" s="10">
        <f t="shared" si="12"/>
        <v>1784.16</v>
      </c>
    </row>
    <row r="192" spans="2:9" ht="32.25" x14ac:dyDescent="0.3">
      <c r="B192" s="17">
        <v>45260</v>
      </c>
      <c r="C192" s="17">
        <v>45260</v>
      </c>
      <c r="D192" s="18" t="s">
        <v>300</v>
      </c>
      <c r="E192" s="29" t="s">
        <v>70</v>
      </c>
      <c r="F192" s="16" t="s">
        <v>239</v>
      </c>
      <c r="G192" s="20">
        <v>472</v>
      </c>
      <c r="H192" s="3" t="s">
        <v>256</v>
      </c>
      <c r="I192" s="10">
        <f t="shared" si="12"/>
        <v>472</v>
      </c>
    </row>
    <row r="193" spans="2:9" ht="32.25" x14ac:dyDescent="0.3">
      <c r="B193" s="17">
        <v>45460</v>
      </c>
      <c r="C193" s="17">
        <v>45460</v>
      </c>
      <c r="D193" s="18" t="s">
        <v>300</v>
      </c>
      <c r="E193" s="29" t="s">
        <v>70</v>
      </c>
      <c r="F193" s="16" t="s">
        <v>239</v>
      </c>
      <c r="G193" s="20">
        <v>460.2</v>
      </c>
      <c r="H193" s="3" t="s">
        <v>250</v>
      </c>
      <c r="I193" s="10">
        <f t="shared" si="12"/>
        <v>1380.6</v>
      </c>
    </row>
    <row r="194" spans="2:9" ht="18.75" x14ac:dyDescent="0.3">
      <c r="B194" s="17">
        <v>44185</v>
      </c>
      <c r="C194" s="17">
        <v>44232</v>
      </c>
      <c r="D194" s="18" t="s">
        <v>301</v>
      </c>
      <c r="E194" s="29" t="s">
        <v>40</v>
      </c>
      <c r="F194" s="16" t="s">
        <v>239</v>
      </c>
      <c r="G194" s="20">
        <v>900</v>
      </c>
      <c r="H194" s="3" t="s">
        <v>286</v>
      </c>
      <c r="I194" s="10">
        <f>G194*H194</f>
        <v>6300</v>
      </c>
    </row>
    <row r="195" spans="2:9" ht="18.75" x14ac:dyDescent="0.3">
      <c r="B195" s="17">
        <v>44902</v>
      </c>
      <c r="C195" s="17">
        <v>44902</v>
      </c>
      <c r="D195" s="18" t="s">
        <v>302</v>
      </c>
      <c r="E195" s="29" t="s">
        <v>74</v>
      </c>
      <c r="F195" s="16" t="s">
        <v>239</v>
      </c>
      <c r="G195" s="20">
        <v>446.04</v>
      </c>
      <c r="H195" s="3" t="s">
        <v>250</v>
      </c>
      <c r="I195" s="10">
        <f>G195*H195</f>
        <v>1338.1200000000001</v>
      </c>
    </row>
    <row r="196" spans="2:9" ht="18.75" x14ac:dyDescent="0.3">
      <c r="B196" s="17">
        <v>45260</v>
      </c>
      <c r="C196" s="17">
        <v>45260</v>
      </c>
      <c r="D196" s="18" t="s">
        <v>302</v>
      </c>
      <c r="E196" s="29" t="s">
        <v>74</v>
      </c>
      <c r="F196" s="16" t="s">
        <v>239</v>
      </c>
      <c r="G196" s="20">
        <v>483.8</v>
      </c>
      <c r="H196" s="3" t="s">
        <v>256</v>
      </c>
      <c r="I196" s="10">
        <f t="shared" ref="I196:I205" si="13">G196*H196</f>
        <v>483.8</v>
      </c>
    </row>
    <row r="197" spans="2:9" ht="18.75" x14ac:dyDescent="0.3">
      <c r="B197" s="17">
        <v>45460</v>
      </c>
      <c r="C197" s="17">
        <v>45460</v>
      </c>
      <c r="D197" s="18" t="s">
        <v>302</v>
      </c>
      <c r="E197" s="29" t="s">
        <v>74</v>
      </c>
      <c r="F197" s="16" t="s">
        <v>239</v>
      </c>
      <c r="G197" s="20">
        <v>460.2</v>
      </c>
      <c r="H197" s="3" t="s">
        <v>250</v>
      </c>
      <c r="I197" s="10">
        <f t="shared" si="13"/>
        <v>1380.6</v>
      </c>
    </row>
    <row r="198" spans="2:9" ht="18.75" x14ac:dyDescent="0.3">
      <c r="B198" s="17">
        <v>44185</v>
      </c>
      <c r="C198" s="17">
        <v>44232</v>
      </c>
      <c r="D198" s="18" t="s">
        <v>303</v>
      </c>
      <c r="E198" s="29" t="s">
        <v>41</v>
      </c>
      <c r="F198" s="16" t="s">
        <v>239</v>
      </c>
      <c r="G198" s="20">
        <v>41.3</v>
      </c>
      <c r="H198" s="3" t="s">
        <v>240</v>
      </c>
      <c r="I198" s="10">
        <f t="shared" si="13"/>
        <v>82.6</v>
      </c>
    </row>
    <row r="199" spans="2:9" ht="43.5" customHeight="1" x14ac:dyDescent="0.3">
      <c r="B199" s="17">
        <v>45014</v>
      </c>
      <c r="C199" s="17">
        <v>45014</v>
      </c>
      <c r="D199" s="18" t="s">
        <v>304</v>
      </c>
      <c r="E199" s="29" t="s">
        <v>56</v>
      </c>
      <c r="F199" s="16" t="s">
        <v>239</v>
      </c>
      <c r="G199" s="20">
        <v>324.5</v>
      </c>
      <c r="H199" s="3" t="s">
        <v>240</v>
      </c>
      <c r="I199" s="10">
        <f t="shared" si="13"/>
        <v>649</v>
      </c>
    </row>
    <row r="200" spans="2:9" ht="43.5" customHeight="1" x14ac:dyDescent="0.3">
      <c r="B200" s="17">
        <v>45425</v>
      </c>
      <c r="C200" s="17">
        <v>45425</v>
      </c>
      <c r="D200" s="18" t="s">
        <v>304</v>
      </c>
      <c r="E200" s="29" t="s">
        <v>56</v>
      </c>
      <c r="F200" s="16" t="s">
        <v>239</v>
      </c>
      <c r="G200" s="20">
        <v>383.5</v>
      </c>
      <c r="H200" s="3" t="s">
        <v>248</v>
      </c>
      <c r="I200" s="10">
        <f t="shared" si="13"/>
        <v>1917.5</v>
      </c>
    </row>
    <row r="201" spans="2:9" ht="39.75" customHeight="1" x14ac:dyDescent="0.3">
      <c r="B201" s="17">
        <v>45014</v>
      </c>
      <c r="C201" s="17">
        <v>45014</v>
      </c>
      <c r="D201" s="18" t="s">
        <v>305</v>
      </c>
      <c r="E201" s="29" t="s">
        <v>52</v>
      </c>
      <c r="F201" s="16" t="s">
        <v>239</v>
      </c>
      <c r="G201" s="20">
        <v>324.5</v>
      </c>
      <c r="H201" s="3" t="s">
        <v>240</v>
      </c>
      <c r="I201" s="10">
        <f t="shared" si="13"/>
        <v>649</v>
      </c>
    </row>
    <row r="202" spans="2:9" ht="38.25" customHeight="1" x14ac:dyDescent="0.3">
      <c r="B202" s="17">
        <v>45425</v>
      </c>
      <c r="C202" s="17">
        <v>45425</v>
      </c>
      <c r="D202" s="18" t="s">
        <v>305</v>
      </c>
      <c r="E202" s="29" t="s">
        <v>52</v>
      </c>
      <c r="F202" s="16" t="s">
        <v>239</v>
      </c>
      <c r="G202" s="20">
        <v>306.8</v>
      </c>
      <c r="H202" s="3" t="s">
        <v>263</v>
      </c>
      <c r="I202" s="10">
        <f t="shared" si="13"/>
        <v>4602</v>
      </c>
    </row>
    <row r="203" spans="2:9" ht="42" customHeight="1" x14ac:dyDescent="0.3">
      <c r="B203" s="17">
        <v>45014</v>
      </c>
      <c r="C203" s="17">
        <v>45014</v>
      </c>
      <c r="D203" s="18" t="s">
        <v>306</v>
      </c>
      <c r="E203" s="29" t="s">
        <v>55</v>
      </c>
      <c r="F203" s="16" t="s">
        <v>239</v>
      </c>
      <c r="G203" s="20">
        <v>324.5</v>
      </c>
      <c r="H203" s="3" t="s">
        <v>240</v>
      </c>
      <c r="I203" s="10">
        <f t="shared" si="13"/>
        <v>649</v>
      </c>
    </row>
    <row r="204" spans="2:9" ht="43.5" customHeight="1" x14ac:dyDescent="0.3">
      <c r="B204" s="17">
        <v>45425</v>
      </c>
      <c r="C204" s="17">
        <v>45425</v>
      </c>
      <c r="D204" s="18" t="s">
        <v>306</v>
      </c>
      <c r="E204" s="29" t="s">
        <v>55</v>
      </c>
      <c r="F204" s="16" t="s">
        <v>239</v>
      </c>
      <c r="G204" s="20">
        <v>306.8</v>
      </c>
      <c r="H204" s="3" t="s">
        <v>244</v>
      </c>
      <c r="I204" s="10">
        <f t="shared" si="13"/>
        <v>3068</v>
      </c>
    </row>
    <row r="205" spans="2:9" ht="39.75" customHeight="1" x14ac:dyDescent="0.3">
      <c r="B205" s="17">
        <v>45425</v>
      </c>
      <c r="C205" s="17">
        <v>45425</v>
      </c>
      <c r="D205" s="18" t="s">
        <v>299</v>
      </c>
      <c r="E205" s="29" t="s">
        <v>54</v>
      </c>
      <c r="F205" s="16" t="s">
        <v>239</v>
      </c>
      <c r="G205" s="20">
        <v>306.8</v>
      </c>
      <c r="H205" s="3" t="s">
        <v>259</v>
      </c>
      <c r="I205" s="10">
        <f t="shared" si="13"/>
        <v>4295.2</v>
      </c>
    </row>
    <row r="206" spans="2:9" ht="18.75" x14ac:dyDescent="0.3">
      <c r="B206" s="17">
        <v>45012</v>
      </c>
      <c r="C206" s="17">
        <v>45012</v>
      </c>
      <c r="D206" s="18" t="s">
        <v>307</v>
      </c>
      <c r="E206" s="29" t="s">
        <v>45</v>
      </c>
      <c r="F206" s="16" t="s">
        <v>239</v>
      </c>
      <c r="G206" s="20">
        <v>5664</v>
      </c>
      <c r="H206" s="3">
        <v>12</v>
      </c>
      <c r="I206" s="10">
        <f>G206*H206</f>
        <v>67968</v>
      </c>
    </row>
    <row r="207" spans="2:9" ht="18.75" x14ac:dyDescent="0.3">
      <c r="B207" s="17">
        <v>44166</v>
      </c>
      <c r="C207" s="17">
        <v>44166</v>
      </c>
      <c r="D207" s="18" t="s">
        <v>308</v>
      </c>
      <c r="E207" s="29" t="s">
        <v>309</v>
      </c>
      <c r="F207" s="16" t="s">
        <v>239</v>
      </c>
      <c r="G207" s="20">
        <v>4543</v>
      </c>
      <c r="H207" s="3" t="s">
        <v>252</v>
      </c>
      <c r="I207" s="10">
        <f>G207*H207</f>
        <v>27258</v>
      </c>
    </row>
    <row r="208" spans="2:9" ht="18.75" x14ac:dyDescent="0.3">
      <c r="B208" s="17">
        <v>45014</v>
      </c>
      <c r="C208" s="17">
        <v>45014</v>
      </c>
      <c r="D208" s="18" t="s">
        <v>308</v>
      </c>
      <c r="E208" s="29" t="s">
        <v>309</v>
      </c>
      <c r="F208" s="16" t="s">
        <v>239</v>
      </c>
      <c r="G208" s="20">
        <v>4832.1000000000004</v>
      </c>
      <c r="H208" s="3" t="s">
        <v>248</v>
      </c>
      <c r="I208" s="10">
        <f>G208*H208</f>
        <v>24160.5</v>
      </c>
    </row>
    <row r="209" spans="2:9" ht="18.75" x14ac:dyDescent="0.3">
      <c r="B209" s="17">
        <v>45425</v>
      </c>
      <c r="C209" s="17">
        <v>45425</v>
      </c>
      <c r="D209" s="18" t="s">
        <v>308</v>
      </c>
      <c r="E209" s="29" t="s">
        <v>309</v>
      </c>
      <c r="F209" s="16" t="s">
        <v>239</v>
      </c>
      <c r="G209" s="20">
        <v>4696.3999999999996</v>
      </c>
      <c r="H209" s="3">
        <v>5</v>
      </c>
      <c r="I209" s="10">
        <f t="shared" ref="I209:I223" si="14">G209*H209</f>
        <v>23482</v>
      </c>
    </row>
    <row r="210" spans="2:9" ht="18.75" x14ac:dyDescent="0.3">
      <c r="B210" s="17">
        <v>44185</v>
      </c>
      <c r="C210" s="17">
        <v>44185</v>
      </c>
      <c r="D210" s="18" t="s">
        <v>310</v>
      </c>
      <c r="E210" s="29" t="s">
        <v>57</v>
      </c>
      <c r="F210" s="16" t="s">
        <v>239</v>
      </c>
      <c r="G210" s="20">
        <v>4543</v>
      </c>
      <c r="H210" s="3" t="s">
        <v>250</v>
      </c>
      <c r="I210" s="10">
        <f t="shared" si="14"/>
        <v>13629</v>
      </c>
    </row>
    <row r="211" spans="2:9" ht="18.75" x14ac:dyDescent="0.3">
      <c r="B211" s="17">
        <v>45014</v>
      </c>
      <c r="C211" s="17">
        <v>45014</v>
      </c>
      <c r="D211" s="18" t="s">
        <v>310</v>
      </c>
      <c r="E211" s="29" t="s">
        <v>57</v>
      </c>
      <c r="F211" s="16" t="s">
        <v>239</v>
      </c>
      <c r="G211" s="20">
        <v>4832.1000000000004</v>
      </c>
      <c r="H211" s="3" t="s">
        <v>248</v>
      </c>
      <c r="I211" s="10">
        <f t="shared" si="14"/>
        <v>24160.5</v>
      </c>
    </row>
    <row r="212" spans="2:9" ht="18.75" x14ac:dyDescent="0.3">
      <c r="B212" s="17">
        <v>45425</v>
      </c>
      <c r="C212" s="17">
        <v>45425</v>
      </c>
      <c r="D212" s="18" t="s">
        <v>310</v>
      </c>
      <c r="E212" s="29" t="s">
        <v>57</v>
      </c>
      <c r="F212" s="16" t="s">
        <v>239</v>
      </c>
      <c r="G212" s="20">
        <v>4696.3999999999996</v>
      </c>
      <c r="H212" s="3">
        <v>5</v>
      </c>
      <c r="I212" s="10">
        <f t="shared" si="14"/>
        <v>23482</v>
      </c>
    </row>
    <row r="213" spans="2:9" ht="18.75" x14ac:dyDescent="0.3">
      <c r="B213" s="17">
        <v>44166</v>
      </c>
      <c r="C213" s="17">
        <v>44166</v>
      </c>
      <c r="D213" s="18" t="s">
        <v>311</v>
      </c>
      <c r="E213" s="29" t="s">
        <v>42</v>
      </c>
      <c r="F213" s="16" t="s">
        <v>239</v>
      </c>
      <c r="G213" s="20">
        <v>4543</v>
      </c>
      <c r="H213" s="3" t="s">
        <v>250</v>
      </c>
      <c r="I213" s="10">
        <f t="shared" si="14"/>
        <v>13629</v>
      </c>
    </row>
    <row r="214" spans="2:9" ht="18.75" x14ac:dyDescent="0.3">
      <c r="B214" s="17">
        <v>45014</v>
      </c>
      <c r="C214" s="17">
        <v>45014</v>
      </c>
      <c r="D214" s="18" t="s">
        <v>311</v>
      </c>
      <c r="E214" s="29" t="s">
        <v>42</v>
      </c>
      <c r="F214" s="16" t="s">
        <v>239</v>
      </c>
      <c r="G214" s="20">
        <v>4832.1000000000004</v>
      </c>
      <c r="H214" s="3" t="s">
        <v>248</v>
      </c>
      <c r="I214" s="10">
        <f t="shared" si="14"/>
        <v>24160.5</v>
      </c>
    </row>
    <row r="215" spans="2:9" ht="18.75" x14ac:dyDescent="0.3">
      <c r="B215" s="17">
        <v>45425</v>
      </c>
      <c r="C215" s="17">
        <v>45425</v>
      </c>
      <c r="D215" s="18" t="s">
        <v>311</v>
      </c>
      <c r="E215" s="29" t="s">
        <v>42</v>
      </c>
      <c r="F215" s="16" t="s">
        <v>239</v>
      </c>
      <c r="G215" s="20">
        <v>4696.3999999999996</v>
      </c>
      <c r="H215" s="3" t="s">
        <v>248</v>
      </c>
      <c r="I215" s="10">
        <f t="shared" si="14"/>
        <v>23482</v>
      </c>
    </row>
    <row r="216" spans="2:9" ht="18.75" x14ac:dyDescent="0.3">
      <c r="B216" s="17">
        <v>45014</v>
      </c>
      <c r="C216" s="17">
        <v>45014</v>
      </c>
      <c r="D216" s="18" t="s">
        <v>312</v>
      </c>
      <c r="E216" s="29" t="s">
        <v>0</v>
      </c>
      <c r="F216" s="16" t="s">
        <v>239</v>
      </c>
      <c r="G216" s="20">
        <v>4472.2</v>
      </c>
      <c r="H216" s="3" t="s">
        <v>256</v>
      </c>
      <c r="I216" s="10">
        <f t="shared" si="14"/>
        <v>4472.2</v>
      </c>
    </row>
    <row r="217" spans="2:9" ht="18.75" x14ac:dyDescent="0.3">
      <c r="B217" s="17">
        <v>45425</v>
      </c>
      <c r="C217" s="17">
        <v>45425</v>
      </c>
      <c r="D217" s="18" t="s">
        <v>312</v>
      </c>
      <c r="E217" s="29" t="s">
        <v>0</v>
      </c>
      <c r="F217" s="16" t="s">
        <v>239</v>
      </c>
      <c r="G217" s="20">
        <v>4472.2</v>
      </c>
      <c r="H217" s="3" t="s">
        <v>248</v>
      </c>
      <c r="I217" s="10">
        <f t="shared" si="14"/>
        <v>22361</v>
      </c>
    </row>
    <row r="218" spans="2:9" ht="18.75" x14ac:dyDescent="0.3">
      <c r="B218" s="17">
        <v>44185</v>
      </c>
      <c r="C218" s="17">
        <v>44185</v>
      </c>
      <c r="D218" s="18" t="s">
        <v>167</v>
      </c>
      <c r="E218" s="29" t="s">
        <v>53</v>
      </c>
      <c r="F218" s="16" t="s">
        <v>239</v>
      </c>
      <c r="G218" s="20">
        <v>68.67</v>
      </c>
      <c r="H218" s="3" t="s">
        <v>286</v>
      </c>
      <c r="I218" s="10">
        <f t="shared" si="14"/>
        <v>480.69</v>
      </c>
    </row>
    <row r="219" spans="2:9" ht="18.75" x14ac:dyDescent="0.3">
      <c r="B219" s="17">
        <v>44480</v>
      </c>
      <c r="C219" s="17">
        <v>44483</v>
      </c>
      <c r="D219" s="18" t="s">
        <v>167</v>
      </c>
      <c r="E219" s="29" t="s">
        <v>53</v>
      </c>
      <c r="F219" s="16" t="s">
        <v>239</v>
      </c>
      <c r="G219" s="20">
        <v>37</v>
      </c>
      <c r="H219" s="3">
        <v>25</v>
      </c>
      <c r="I219" s="10">
        <f t="shared" si="14"/>
        <v>925</v>
      </c>
    </row>
    <row r="220" spans="2:9" ht="18.75" x14ac:dyDescent="0.3">
      <c r="B220" s="17">
        <v>45460</v>
      </c>
      <c r="C220" s="17">
        <v>45460</v>
      </c>
      <c r="D220" s="18" t="s">
        <v>313</v>
      </c>
      <c r="E220" s="29" t="s">
        <v>203</v>
      </c>
      <c r="F220" s="16" t="s">
        <v>239</v>
      </c>
      <c r="G220" s="20">
        <v>10030</v>
      </c>
      <c r="H220" s="3" t="s">
        <v>244</v>
      </c>
      <c r="I220" s="10">
        <f t="shared" si="14"/>
        <v>100300</v>
      </c>
    </row>
    <row r="221" spans="2:9" ht="18.75" x14ac:dyDescent="0.3">
      <c r="B221" s="17">
        <v>45460</v>
      </c>
      <c r="C221" s="17">
        <v>45460</v>
      </c>
      <c r="D221" s="18" t="s">
        <v>314</v>
      </c>
      <c r="E221" s="29" t="s">
        <v>204</v>
      </c>
      <c r="F221" s="16" t="s">
        <v>239</v>
      </c>
      <c r="G221" s="20">
        <v>10030</v>
      </c>
      <c r="H221" s="3" t="s">
        <v>244</v>
      </c>
      <c r="I221" s="10">
        <f t="shared" si="14"/>
        <v>100300</v>
      </c>
    </row>
    <row r="222" spans="2:9" ht="18.75" x14ac:dyDescent="0.3">
      <c r="B222" s="17">
        <v>45460</v>
      </c>
      <c r="C222" s="17">
        <v>45460</v>
      </c>
      <c r="D222" s="18" t="s">
        <v>315</v>
      </c>
      <c r="E222" s="29" t="s">
        <v>205</v>
      </c>
      <c r="F222" s="16" t="s">
        <v>239</v>
      </c>
      <c r="G222" s="20">
        <v>11446</v>
      </c>
      <c r="H222" s="3" t="s">
        <v>244</v>
      </c>
      <c r="I222" s="10">
        <f t="shared" si="14"/>
        <v>114460</v>
      </c>
    </row>
    <row r="223" spans="2:9" ht="18.75" x14ac:dyDescent="0.3">
      <c r="B223" s="17">
        <v>45460</v>
      </c>
      <c r="C223" s="17">
        <v>45460</v>
      </c>
      <c r="D223" s="18" t="s">
        <v>316</v>
      </c>
      <c r="E223" s="29" t="s">
        <v>206</v>
      </c>
      <c r="F223" s="16" t="s">
        <v>239</v>
      </c>
      <c r="G223" s="20">
        <v>10030</v>
      </c>
      <c r="H223" s="3" t="s">
        <v>244</v>
      </c>
      <c r="I223" s="10">
        <f t="shared" si="14"/>
        <v>100300</v>
      </c>
    </row>
    <row r="224" spans="2:9" ht="18.75" x14ac:dyDescent="0.3">
      <c r="B224" s="17">
        <v>45265</v>
      </c>
      <c r="C224" s="17">
        <v>45265</v>
      </c>
      <c r="D224" s="18" t="s">
        <v>207</v>
      </c>
      <c r="E224" s="29" t="s">
        <v>317</v>
      </c>
      <c r="F224" s="16" t="s">
        <v>239</v>
      </c>
      <c r="G224" s="20">
        <v>5640.4</v>
      </c>
      <c r="H224" s="3">
        <v>3</v>
      </c>
      <c r="I224" s="10">
        <f>+G224*H224</f>
        <v>16921.199999999997</v>
      </c>
    </row>
    <row r="225" spans="2:9" ht="18.75" x14ac:dyDescent="0.3">
      <c r="B225" s="17">
        <v>45260</v>
      </c>
      <c r="C225" s="17">
        <v>45260</v>
      </c>
      <c r="D225" s="18" t="s">
        <v>208</v>
      </c>
      <c r="E225" s="29" t="s">
        <v>318</v>
      </c>
      <c r="F225" s="16" t="s">
        <v>239</v>
      </c>
      <c r="G225" s="20">
        <v>7351.4</v>
      </c>
      <c r="H225" s="3">
        <v>3</v>
      </c>
      <c r="I225" s="10">
        <f>+G225*H225</f>
        <v>22054.199999999997</v>
      </c>
    </row>
    <row r="226" spans="2:9" ht="18.75" x14ac:dyDescent="0.3">
      <c r="B226" s="17">
        <v>45260</v>
      </c>
      <c r="C226" s="17">
        <v>45260</v>
      </c>
      <c r="D226" s="18" t="s">
        <v>209</v>
      </c>
      <c r="E226" s="29" t="s">
        <v>319</v>
      </c>
      <c r="F226" s="16" t="s">
        <v>239</v>
      </c>
      <c r="G226" s="20">
        <v>7351.4</v>
      </c>
      <c r="H226" s="3">
        <v>3</v>
      </c>
      <c r="I226" s="10">
        <f>+G226*H226</f>
        <v>22054.199999999997</v>
      </c>
    </row>
    <row r="227" spans="2:9" ht="18.75" x14ac:dyDescent="0.3">
      <c r="B227" s="17">
        <v>45260</v>
      </c>
      <c r="C227" s="17">
        <v>45260</v>
      </c>
      <c r="D227" s="18" t="s">
        <v>210</v>
      </c>
      <c r="E227" s="29" t="s">
        <v>320</v>
      </c>
      <c r="F227" s="16" t="s">
        <v>239</v>
      </c>
      <c r="G227" s="20">
        <v>7351.4</v>
      </c>
      <c r="H227" s="3">
        <v>3</v>
      </c>
      <c r="I227" s="10">
        <f>+G227*H227</f>
        <v>22054.199999999997</v>
      </c>
    </row>
    <row r="228" spans="2:9" ht="18.75" x14ac:dyDescent="0.3">
      <c r="B228" s="17">
        <v>45455</v>
      </c>
      <c r="C228" s="17">
        <v>45455</v>
      </c>
      <c r="D228" s="18" t="s">
        <v>195</v>
      </c>
      <c r="E228" s="29" t="s">
        <v>196</v>
      </c>
      <c r="F228" s="16" t="s">
        <v>239</v>
      </c>
      <c r="G228" s="20">
        <v>8873.36</v>
      </c>
      <c r="H228" s="3" t="s">
        <v>248</v>
      </c>
      <c r="I228" s="10">
        <f t="shared" ref="I228:I232" si="15">+G228*H228</f>
        <v>44366.8</v>
      </c>
    </row>
    <row r="229" spans="2:9" ht="18.75" x14ac:dyDescent="0.3">
      <c r="B229" s="17">
        <v>45455</v>
      </c>
      <c r="C229" s="17">
        <v>45455</v>
      </c>
      <c r="D229" s="18" t="s">
        <v>200</v>
      </c>
      <c r="E229" s="29" t="s">
        <v>197</v>
      </c>
      <c r="F229" s="16" t="s">
        <v>239</v>
      </c>
      <c r="G229" s="20">
        <v>8808.77</v>
      </c>
      <c r="H229" s="3" t="s">
        <v>269</v>
      </c>
      <c r="I229" s="10">
        <f t="shared" si="15"/>
        <v>35235.08</v>
      </c>
    </row>
    <row r="230" spans="2:9" ht="18.75" x14ac:dyDescent="0.3">
      <c r="B230" s="17">
        <v>45455</v>
      </c>
      <c r="C230" s="17">
        <v>45455</v>
      </c>
      <c r="D230" s="18" t="s">
        <v>201</v>
      </c>
      <c r="E230" s="29" t="s">
        <v>198</v>
      </c>
      <c r="F230" s="16" t="s">
        <v>239</v>
      </c>
      <c r="G230" s="20">
        <v>8808.77</v>
      </c>
      <c r="H230" s="3" t="s">
        <v>252</v>
      </c>
      <c r="I230" s="10">
        <f t="shared" si="15"/>
        <v>52852.62</v>
      </c>
    </row>
    <row r="231" spans="2:9" ht="18.75" x14ac:dyDescent="0.3">
      <c r="B231" s="17">
        <v>45455</v>
      </c>
      <c r="C231" s="17">
        <v>45455</v>
      </c>
      <c r="D231" s="18" t="s">
        <v>202</v>
      </c>
      <c r="E231" s="29" t="s">
        <v>199</v>
      </c>
      <c r="F231" s="16" t="s">
        <v>239</v>
      </c>
      <c r="G231" s="20">
        <v>8808.77</v>
      </c>
      <c r="H231" s="3" t="s">
        <v>252</v>
      </c>
      <c r="I231" s="10">
        <f t="shared" si="15"/>
        <v>52852.62</v>
      </c>
    </row>
    <row r="232" spans="2:9" ht="18.75" x14ac:dyDescent="0.3">
      <c r="B232" s="17">
        <v>45421</v>
      </c>
      <c r="C232" s="17">
        <v>45421</v>
      </c>
      <c r="D232" s="18" t="s">
        <v>212</v>
      </c>
      <c r="E232" s="9" t="s">
        <v>192</v>
      </c>
      <c r="F232" s="16" t="s">
        <v>239</v>
      </c>
      <c r="G232" s="21">
        <v>1793.6</v>
      </c>
      <c r="H232" s="2">
        <v>14</v>
      </c>
      <c r="I232" s="10">
        <f t="shared" si="15"/>
        <v>25110.399999999998</v>
      </c>
    </row>
    <row r="233" spans="2:9" ht="18.75" x14ac:dyDescent="0.3">
      <c r="B233" s="17">
        <v>45421</v>
      </c>
      <c r="C233" s="17">
        <v>45421</v>
      </c>
      <c r="D233" s="18" t="s">
        <v>213</v>
      </c>
      <c r="E233" s="9" t="s">
        <v>191</v>
      </c>
      <c r="F233" s="16" t="s">
        <v>239</v>
      </c>
      <c r="G233" s="21">
        <v>1793.6</v>
      </c>
      <c r="H233" s="2">
        <v>14</v>
      </c>
      <c r="I233" s="10">
        <f t="shared" ref="I233:I234" si="16">+G233*H233</f>
        <v>25110.399999999998</v>
      </c>
    </row>
    <row r="234" spans="2:9" ht="18.75" x14ac:dyDescent="0.3">
      <c r="B234" s="17">
        <v>45421</v>
      </c>
      <c r="C234" s="17">
        <v>45421</v>
      </c>
      <c r="D234" s="18" t="s">
        <v>214</v>
      </c>
      <c r="E234" s="9" t="s">
        <v>193</v>
      </c>
      <c r="F234" s="16" t="s">
        <v>239</v>
      </c>
      <c r="G234" s="21">
        <v>1793.6</v>
      </c>
      <c r="H234" s="2">
        <v>14</v>
      </c>
      <c r="I234" s="10">
        <f t="shared" si="16"/>
        <v>25110.399999999998</v>
      </c>
    </row>
    <row r="235" spans="2:9" ht="18.75" x14ac:dyDescent="0.3">
      <c r="B235" s="17">
        <v>45421</v>
      </c>
      <c r="C235" s="17">
        <v>45421</v>
      </c>
      <c r="D235" s="18" t="s">
        <v>211</v>
      </c>
      <c r="E235" s="9" t="s">
        <v>194</v>
      </c>
      <c r="F235" s="16" t="s">
        <v>239</v>
      </c>
      <c r="G235" s="21">
        <v>2045</v>
      </c>
      <c r="H235" s="2">
        <v>14</v>
      </c>
      <c r="I235" s="10">
        <f>+G235*H235</f>
        <v>28630</v>
      </c>
    </row>
    <row r="236" spans="2:9" ht="18.75" x14ac:dyDescent="0.3">
      <c r="B236" s="17">
        <v>45264</v>
      </c>
      <c r="C236" s="17">
        <v>45264</v>
      </c>
      <c r="D236" s="18" t="s">
        <v>153</v>
      </c>
      <c r="E236" s="29" t="s">
        <v>182</v>
      </c>
      <c r="F236" s="16" t="s">
        <v>239</v>
      </c>
      <c r="G236" s="20">
        <v>3121.1</v>
      </c>
      <c r="H236" s="3">
        <v>4</v>
      </c>
      <c r="I236" s="10">
        <f>+G236*H236</f>
        <v>12484.4</v>
      </c>
    </row>
    <row r="237" spans="2:9" ht="18.75" x14ac:dyDescent="0.3">
      <c r="B237" s="17">
        <v>45264</v>
      </c>
      <c r="C237" s="17">
        <v>45264</v>
      </c>
      <c r="D237" s="18" t="s">
        <v>183</v>
      </c>
      <c r="E237" s="29" t="s">
        <v>184</v>
      </c>
      <c r="F237" s="16" t="s">
        <v>245</v>
      </c>
      <c r="G237" s="20">
        <v>4579.4399999999996</v>
      </c>
      <c r="H237" s="3">
        <v>3</v>
      </c>
      <c r="I237" s="10">
        <f>+G237*H237</f>
        <v>13738.32</v>
      </c>
    </row>
    <row r="238" spans="2:9" ht="18.75" x14ac:dyDescent="0.3">
      <c r="B238" s="17">
        <v>45542</v>
      </c>
      <c r="C238" s="17">
        <v>45542</v>
      </c>
      <c r="D238" s="18" t="s">
        <v>235</v>
      </c>
      <c r="E238" s="9" t="s">
        <v>228</v>
      </c>
      <c r="F238" s="16" t="s">
        <v>245</v>
      </c>
      <c r="G238" s="21">
        <v>4737.7</v>
      </c>
      <c r="H238" s="2">
        <v>2</v>
      </c>
      <c r="I238" s="10">
        <f t="shared" ref="I238:I240" si="17">+G238*H238</f>
        <v>9475.4</v>
      </c>
    </row>
    <row r="239" spans="2:9" ht="18.75" x14ac:dyDescent="0.3">
      <c r="B239" s="17">
        <v>45540</v>
      </c>
      <c r="C239" s="17">
        <v>45540</v>
      </c>
      <c r="D239" s="18" t="s">
        <v>229</v>
      </c>
      <c r="E239" s="9" t="s">
        <v>223</v>
      </c>
      <c r="F239" s="16" t="s">
        <v>239</v>
      </c>
      <c r="G239" s="21">
        <v>1941.18</v>
      </c>
      <c r="H239" s="2">
        <v>8</v>
      </c>
      <c r="I239" s="10">
        <f t="shared" si="17"/>
        <v>15529.44</v>
      </c>
    </row>
    <row r="240" spans="2:9" ht="18.75" x14ac:dyDescent="0.3">
      <c r="B240" s="17">
        <v>45547</v>
      </c>
      <c r="C240" s="17">
        <v>45547</v>
      </c>
      <c r="D240" s="18" t="s">
        <v>359</v>
      </c>
      <c r="E240" s="26" t="s">
        <v>358</v>
      </c>
      <c r="F240" s="16" t="s">
        <v>239</v>
      </c>
      <c r="G240" s="27">
        <v>30597.4</v>
      </c>
      <c r="H240" s="28">
        <v>1</v>
      </c>
      <c r="I240" s="11">
        <f t="shared" si="17"/>
        <v>30597.4</v>
      </c>
    </row>
    <row r="241" spans="2:9" ht="19.5" thickBot="1" x14ac:dyDescent="0.35">
      <c r="B241" s="17">
        <v>45050</v>
      </c>
      <c r="C241" s="17">
        <v>45050</v>
      </c>
      <c r="D241" s="18" t="s">
        <v>185</v>
      </c>
      <c r="E241" s="30" t="s">
        <v>321</v>
      </c>
      <c r="F241" s="16" t="s">
        <v>239</v>
      </c>
      <c r="G241" s="22">
        <v>637.20000000000005</v>
      </c>
      <c r="H241" s="23" t="s">
        <v>256</v>
      </c>
      <c r="I241" s="11">
        <f>+G241*H241</f>
        <v>637.20000000000005</v>
      </c>
    </row>
    <row r="242" spans="2:9" ht="16.5" thickBot="1" x14ac:dyDescent="0.3">
      <c r="B242" s="34" t="s">
        <v>221</v>
      </c>
      <c r="C242" s="35"/>
      <c r="D242" s="35"/>
      <c r="E242" s="35"/>
      <c r="F242" s="35"/>
      <c r="G242" s="35"/>
      <c r="H242" s="36"/>
      <c r="I242" s="12">
        <f>SUM(I16:I241)</f>
        <v>2153761.7299999991</v>
      </c>
    </row>
  </sheetData>
  <mergeCells count="5">
    <mergeCell ref="B10:I10"/>
    <mergeCell ref="B11:I11"/>
    <mergeCell ref="B12:I12"/>
    <mergeCell ref="B13:I13"/>
    <mergeCell ref="B242:H242"/>
  </mergeCells>
  <phoneticPr fontId="6" type="noConversion"/>
  <pageMargins left="0.7" right="0.7" top="0.75" bottom="0.75" header="0.3" footer="0.3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MATERIAL GASTABLE JULIO-SEPT.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Ortiz</dc:creator>
  <cp:lastModifiedBy>Elizabeth Vargas</cp:lastModifiedBy>
  <cp:lastPrinted>2024-10-22T16:09:57Z</cp:lastPrinted>
  <dcterms:created xsi:type="dcterms:W3CDTF">2016-09-29T09:22:33Z</dcterms:created>
  <dcterms:modified xsi:type="dcterms:W3CDTF">2024-10-22T16:10:39Z</dcterms:modified>
</cp:coreProperties>
</file>