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_VARGAS\Documents\"/>
    </mc:Choice>
  </mc:AlternateContent>
  <xr:revisionPtr revIDLastSave="0" documentId="13_ncr:1_{6A71E495-94A0-4674-9DD0-F386067A3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CONSUMOS" sheetId="6" r:id="rId1"/>
    <sheet name="INVENTARIO DE MATERIAL GASTABLE" sheetId="4" r:id="rId2"/>
  </sheets>
  <definedNames>
    <definedName name="_xlnm._FilterDatabase" localSheetId="0" hidden="1">'INVENTARIO CONSUMOS'!$A$15:$G$50</definedName>
    <definedName name="_xlnm._FilterDatabase" localSheetId="1" hidden="1">'INVENTARIO DE MATERIAL GASTABLE'!$A$10:$H$171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63" i="6" s="1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H12" i="4"/>
  <c r="H13" i="4"/>
  <c r="H14" i="4"/>
  <c r="H15" i="4"/>
  <c r="H16" i="4"/>
  <c r="H17" i="4"/>
  <c r="H171" i="4" s="1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1" i="4" l="1"/>
</calcChain>
</file>

<file path=xl/sharedStrings.xml><?xml version="1.0" encoding="utf-8"?>
<sst xmlns="http://schemas.openxmlformats.org/spreadsheetml/2006/main" count="728" uniqueCount="460">
  <si>
    <t>TONER HP 410A NEGRO</t>
  </si>
  <si>
    <t>FECHA ADQUISICION</t>
  </si>
  <si>
    <t xml:space="preserve">FECHA REGISTRO </t>
  </si>
  <si>
    <t xml:space="preserve">DESCRIPCION DEL BIEN 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</si>
  <si>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</si>
  <si>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</si>
  <si>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</si>
  <si>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</si>
  <si>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</si>
  <si>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</si>
  <si>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</si>
  <si>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</si>
  <si>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</si>
  <si>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</si>
  <si>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</si>
  <si>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</si>
  <si>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CLIPS MARIPOSA DE 19 MM</t>
  </si>
  <si>
    <t>CLIPS MARIPOSA DE 25 MM</t>
  </si>
  <si>
    <t>CLIPS MARIPOSA DE 32 MM</t>
  </si>
  <si>
    <t>CLIPS METALICOS DE 33 MM</t>
  </si>
  <si>
    <t>CLIPS METALICOS DE 50 MM</t>
  </si>
  <si>
    <t>CORRECTOR TIPO LAPIZ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</si>
  <si>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</si>
  <si>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</si>
  <si>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</si>
  <si>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</si>
  <si>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</si>
  <si>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</si>
  <si>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</si>
  <si>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LIBRETAS RAYADAS 5X8</t>
  </si>
  <si>
    <t>LIBRETAS RAYADAS 8 1/2X11</t>
  </si>
  <si>
    <t xml:space="preserve">LIBRO RECORD DE 500 PAG.   </t>
  </si>
  <si>
    <t>PERFORADORA DE 2 HOYOS</t>
  </si>
  <si>
    <t>PORTA CLIPS</t>
  </si>
  <si>
    <t>POSTIC 3X3</t>
  </si>
  <si>
    <t>POSTIC 3X5</t>
  </si>
  <si>
    <t>SACAPUNTA DE METAL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</si>
  <si>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</si>
  <si>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</si>
  <si>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</si>
  <si>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</si>
  <si>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</si>
  <si>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</si>
  <si>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</si>
  <si>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CARPETAS DE VINIL DE 1 1/2 PUL.</t>
  </si>
  <si>
    <t>POSTIC 2X3</t>
  </si>
  <si>
    <t>TONER FOTOCOPIADORA TOSHIBA T-2802</t>
  </si>
  <si>
    <t>CERA PARA CONTAR</t>
  </si>
  <si>
    <t>CINTA ADHESIVA INVISIBLE ANCHA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</si>
  <si>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</si>
  <si>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</si>
  <si>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</si>
  <si>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</si>
  <si>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</si>
  <si>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>UJU EN BARRA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</si>
  <si>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</si>
  <si>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</si>
  <si>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</si>
  <si>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</si>
  <si>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OFICINA NACIONAL DE EVALUACION SISMICA Y VULNERABILIDAD Y INFRAESCTURURA Y  EDIFICACIONES</t>
  </si>
  <si>
    <t>RD$</t>
  </si>
  <si>
    <t xml:space="preserve">JUDITH VALERA BELTRAN </t>
  </si>
  <si>
    <t>Enc. Division De Contabilidad</t>
  </si>
  <si>
    <t>MOUSE PAP</t>
  </si>
  <si>
    <t>Responsable de Almacen</t>
  </si>
  <si>
    <t>SOBRES PARA CD Y DVD PLASTICOS NEGROS</t>
  </si>
  <si>
    <t xml:space="preserve">GRAPADORA </t>
  </si>
  <si>
    <t>BATERIAS DESECHABLES AA</t>
  </si>
  <si>
    <t>BANDITAS ELASTICAS</t>
  </si>
  <si>
    <t>TIJERAS</t>
  </si>
  <si>
    <t>CORRECTOR LIQUIDO TIPO BROCHA</t>
  </si>
  <si>
    <t>CAMARA WED HD 20</t>
  </si>
  <si>
    <t>ADAPTADOR DE RED USB WIFI</t>
  </si>
  <si>
    <t>CASCOS PROTECTORES</t>
  </si>
  <si>
    <t>TEIPI NEGRO</t>
  </si>
  <si>
    <t>PERFORADORA DE 3 HOYOS</t>
  </si>
  <si>
    <t>MONITOR PARA DOCUMENTOS</t>
  </si>
  <si>
    <t>TINTA CYAN HPGT 52 PARA IMPRESORA SMART TANK</t>
  </si>
  <si>
    <t>TINTA MAGENTA HPGT 52 PARA IMPRESORA SMART TANK</t>
  </si>
  <si>
    <t>TINTA AMARILLA HPGT 52 PARA IMPRESORA SMART TANK</t>
  </si>
  <si>
    <t xml:space="preserve">CHINCHETAS </t>
  </si>
  <si>
    <t>DISCO DURO EXTERNO 2 TB 2.5</t>
  </si>
  <si>
    <t xml:space="preserve">FELPA NEGRA </t>
  </si>
  <si>
    <t xml:space="preserve">                                                            TOTAL</t>
  </si>
  <si>
    <t xml:space="preserve">   ELIZABETH VARGAS  </t>
  </si>
  <si>
    <t xml:space="preserve">           PREPARADO:</t>
  </si>
  <si>
    <t xml:space="preserve">             REVISADO:</t>
  </si>
  <si>
    <t xml:space="preserve">TINTA NEGRA HPGT 53 PARA IMPRESORA SMART TANK </t>
  </si>
  <si>
    <t>VALOR RD$</t>
  </si>
  <si>
    <t>VALOR EXIS.</t>
  </si>
  <si>
    <t>4/12/2023</t>
  </si>
  <si>
    <t>SAS-02.76</t>
  </si>
  <si>
    <t>SAS-02.73</t>
  </si>
  <si>
    <t>SAS-02.72</t>
  </si>
  <si>
    <t>SAS-02.71</t>
  </si>
  <si>
    <t>SAS-02.70</t>
  </si>
  <si>
    <t>SAS-02.01.09</t>
  </si>
  <si>
    <t>SAS-02.01.08</t>
  </si>
  <si>
    <t>SAS-02.01.07</t>
  </si>
  <si>
    <t>SAS-02.01.06</t>
  </si>
  <si>
    <t>SAS-02.98</t>
  </si>
  <si>
    <t>SAS-02.108</t>
  </si>
  <si>
    <t>SAS-02.104</t>
  </si>
  <si>
    <t>CINTA EN CARRETE PARA MAQUINA SUMADORA</t>
  </si>
  <si>
    <t>SAS-02.34</t>
  </si>
  <si>
    <t>SAS-02.31</t>
  </si>
  <si>
    <t>SAS-02.32</t>
  </si>
  <si>
    <t>SAS-02.66</t>
  </si>
  <si>
    <t>SAS-02.33</t>
  </si>
  <si>
    <t>SAS-02.29</t>
  </si>
  <si>
    <t>SAS-02.30</t>
  </si>
  <si>
    <t>SAS-02.35</t>
  </si>
  <si>
    <t>SAS-02.36</t>
  </si>
  <si>
    <t>SAS-02.37</t>
  </si>
  <si>
    <t>CUBIERTA PARA ENCUADERNAR AZUL DE 50</t>
  </si>
  <si>
    <t>SAS-02.110</t>
  </si>
  <si>
    <t>SAS-02.102</t>
  </si>
  <si>
    <t>SAS-02.78</t>
  </si>
  <si>
    <t>SAS-02.41</t>
  </si>
  <si>
    <t>SAS-02.54</t>
  </si>
  <si>
    <t>ESPIRALES PARA ENCUADERNAR 12MM (caja)</t>
  </si>
  <si>
    <t>SAS-02.55</t>
  </si>
  <si>
    <t>ESPIRALES PARA ENCUADERNAR 16MM (caja)</t>
  </si>
  <si>
    <t>SAS-02.56</t>
  </si>
  <si>
    <t>ESPIRALES PARA ENCUADERNAR 19MM (caja)</t>
  </si>
  <si>
    <t>SAS-02.57</t>
  </si>
  <si>
    <t>ESPIRALES PARA ENCUADERNAR 25MM (caja)</t>
  </si>
  <si>
    <t>SAS-02.52</t>
  </si>
  <si>
    <t>ESPIRALES PARA ENCUADERNAR 8MM (caja)</t>
  </si>
  <si>
    <t>SAS-02.58</t>
  </si>
  <si>
    <t>SAS-02.42</t>
  </si>
  <si>
    <t>ETIQUETAS PARA FOLDERS (paq.)</t>
  </si>
  <si>
    <t>SAS-02.19</t>
  </si>
  <si>
    <t>SAS-02.50</t>
  </si>
  <si>
    <t>FOLDERS 8 1/2 X11 DE 2 BOLSILLOS (caja)</t>
  </si>
  <si>
    <t>SAS-02.47</t>
  </si>
  <si>
    <t>FOLDERS COLGANTE 8 1/2 X11 (caja)</t>
  </si>
  <si>
    <t>SAS-02.48</t>
  </si>
  <si>
    <t>FOLDERS COLGANTE 8 1/2 X14 (caja)</t>
  </si>
  <si>
    <t>SAS-02.45</t>
  </si>
  <si>
    <t>FOLDERS MANILA 8 1/2 X13 (caja)</t>
  </si>
  <si>
    <t>SAS-02.74</t>
  </si>
  <si>
    <t>SAS-02.101</t>
  </si>
  <si>
    <t>SAS-02.28</t>
  </si>
  <si>
    <t>SAS-02.27</t>
  </si>
  <si>
    <t>SAS-02.77</t>
  </si>
  <si>
    <t>SAS-02.93</t>
  </si>
  <si>
    <t>JUEGO DE BANDEJAS  P/DOCUMENTOS DE 3 PIEZAS</t>
  </si>
  <si>
    <t>SAS-02.02</t>
  </si>
  <si>
    <t>LAPICEROS AZUL</t>
  </si>
  <si>
    <t>SAS-02.03</t>
  </si>
  <si>
    <t>LAPICEROS NEGROS</t>
  </si>
  <si>
    <t>SAS-02.04</t>
  </si>
  <si>
    <t>LAPICEROS ROJOS</t>
  </si>
  <si>
    <t>SAS-02.01</t>
  </si>
  <si>
    <t>LAPIZ DE CARBON</t>
  </si>
  <si>
    <t>SAS-02.63</t>
  </si>
  <si>
    <t>SAS-02.62</t>
  </si>
  <si>
    <t>SAS-02.60</t>
  </si>
  <si>
    <t>SAS-02.12</t>
  </si>
  <si>
    <t>MARCADORES DE PIZARRA NEGRO</t>
  </si>
  <si>
    <t>SAS-02.10</t>
  </si>
  <si>
    <t>MARCADORES DE PIZARRA VERDE</t>
  </si>
  <si>
    <t>SAS-02.09</t>
  </si>
  <si>
    <t>MARCADORES FLORECENTES AMARILLO</t>
  </si>
  <si>
    <t>SAS-02.08</t>
  </si>
  <si>
    <t>MARCADORES FLORECENTES AZUL</t>
  </si>
  <si>
    <t>SAS-02.07</t>
  </si>
  <si>
    <t>MARCADORES FLORECENTES MAMEI</t>
  </si>
  <si>
    <t>SAS-02.05</t>
  </si>
  <si>
    <t>MARCADORES FLORECENTES VERDE</t>
  </si>
  <si>
    <t>SAS-02.17</t>
  </si>
  <si>
    <t>MARCADORES PERMANENTES AZUL</t>
  </si>
  <si>
    <t>SAS-02.16</t>
  </si>
  <si>
    <t>MARCADORES PERMANENTES NEGRO</t>
  </si>
  <si>
    <t>SAS-02.15</t>
  </si>
  <si>
    <t>MARCADORES PERMANENTES ROJO</t>
  </si>
  <si>
    <t>SAS-02.14</t>
  </si>
  <si>
    <t>MARCADORES PERMANENTES VERDE</t>
  </si>
  <si>
    <t>SAS-02.39</t>
  </si>
  <si>
    <t>SAS-02.148</t>
  </si>
  <si>
    <t>SAS-02.96</t>
  </si>
  <si>
    <t>SAS-02.40</t>
  </si>
  <si>
    <t>SAS-02.25</t>
  </si>
  <si>
    <t>SAS-02.26</t>
  </si>
  <si>
    <t>SAS-02.24</t>
  </si>
  <si>
    <t>SAS-02.22</t>
  </si>
  <si>
    <t>REGLAS TRANSPARENTES DE 12 PULGAS</t>
  </si>
  <si>
    <t>SAS-02.113</t>
  </si>
  <si>
    <t>MARCADOR PERMANENTE AMARILLO</t>
  </si>
  <si>
    <t>SAS-02.147</t>
  </si>
  <si>
    <t>ROLLOS  DE PAPEL PARA SUMADORA</t>
  </si>
  <si>
    <t>SAS-02.23</t>
  </si>
  <si>
    <t>SAS-02.83</t>
  </si>
  <si>
    <t xml:space="preserve">SOBRES DE MANILA  14X17 </t>
  </si>
  <si>
    <t>SAS-02.85</t>
  </si>
  <si>
    <t>SOBRES MANILA 10 X 13 (200/1)</t>
  </si>
  <si>
    <t>SAS-02.84</t>
  </si>
  <si>
    <t>SAS-02.81</t>
  </si>
  <si>
    <t>SAS-02.82</t>
  </si>
  <si>
    <t>SOBRES DE MANILA 15X17.5(und.)</t>
  </si>
  <si>
    <t>SAS-02.80</t>
  </si>
  <si>
    <t>SAS-02.01.18</t>
  </si>
  <si>
    <t>SAS-02.01.05</t>
  </si>
  <si>
    <t>SAS-02.01.04</t>
  </si>
  <si>
    <t>SAS-02.01.03</t>
  </si>
  <si>
    <t>SAS-02.01.02</t>
  </si>
  <si>
    <t>SAS-02.01.01</t>
  </si>
  <si>
    <t>SAS-02.38</t>
  </si>
  <si>
    <t>SAS-02.01.15</t>
  </si>
  <si>
    <t>SAS-02.01.14</t>
  </si>
  <si>
    <t>SAS-02.01.17</t>
  </si>
  <si>
    <t>TONER HP 410A AMARILLO</t>
  </si>
  <si>
    <t>SAS-02.01.11</t>
  </si>
  <si>
    <t>SAS-02.01.10</t>
  </si>
  <si>
    <t>SAS-02.103</t>
  </si>
  <si>
    <t>SAS-02.01.31</t>
  </si>
  <si>
    <t xml:space="preserve">MARCADORES DE PIZARRA ROJO </t>
  </si>
  <si>
    <t>MARCADORES DE PIZARRA AZUL</t>
  </si>
  <si>
    <t>SAS-02.49</t>
  </si>
  <si>
    <t>SAS-02.51</t>
  </si>
  <si>
    <t>SAS-02.109</t>
  </si>
  <si>
    <t>SAS-02.230</t>
  </si>
  <si>
    <t>MEMORIAS USB 64 GB</t>
  </si>
  <si>
    <t>SAS-02.18</t>
  </si>
  <si>
    <t>SAS-02.46</t>
  </si>
  <si>
    <t>SAS-02.21</t>
  </si>
  <si>
    <t>SAS-02.64</t>
  </si>
  <si>
    <t>SAS-02.61</t>
  </si>
  <si>
    <t>SAS-02.67</t>
  </si>
  <si>
    <t>SAS-02.01.12</t>
  </si>
  <si>
    <t>SAS-02.20</t>
  </si>
  <si>
    <t xml:space="preserve">FELPAS ROTULADORAS MIXTAS 4/1 (paquetes) </t>
  </si>
  <si>
    <t>SAS-02.146</t>
  </si>
  <si>
    <t>SAS-02.91</t>
  </si>
  <si>
    <t>SAS-02.01.13</t>
  </si>
  <si>
    <t>SAS-02.87</t>
  </si>
  <si>
    <t>SEPARADORES DE CARPETAS DE 5 DIVISIONES DE 3 HOYOS 8 1/2 X 11.</t>
  </si>
  <si>
    <t>SAS-02.65</t>
  </si>
  <si>
    <t>ROLLOS DE PAPEL BOND DE PLOTER PREMIUN DE "24"</t>
  </si>
  <si>
    <t>SAS-02.06</t>
  </si>
  <si>
    <t>MARCADORES FLORECENTES ROSADO</t>
  </si>
  <si>
    <t>SAS-02.53</t>
  </si>
  <si>
    <t>SAS-02.75</t>
  </si>
  <si>
    <t>SAS-02.88</t>
  </si>
  <si>
    <t>SAS-02.01.73</t>
  </si>
  <si>
    <t>MEMORIAS RAM DDR4 16 GB</t>
  </si>
  <si>
    <t>SAS-02.01.124</t>
  </si>
  <si>
    <t>SAS-02.01.123</t>
  </si>
  <si>
    <t>AUDIFONO ARGO METRO</t>
  </si>
  <si>
    <t>SAS-02.01.125</t>
  </si>
  <si>
    <t>SAS-02.02.32</t>
  </si>
  <si>
    <t>SAS-02.89</t>
  </si>
  <si>
    <t>SAS-02.95</t>
  </si>
  <si>
    <t>SAS-02.99</t>
  </si>
  <si>
    <t>SAS-02.01.66</t>
  </si>
  <si>
    <t>SAS-02.01.67</t>
  </si>
  <si>
    <t>SAS-02.01.68</t>
  </si>
  <si>
    <t>SAS-02.01.69</t>
  </si>
  <si>
    <t>CINTA PARA IMPRESORA ZEBRA ZC300</t>
  </si>
  <si>
    <t>SAS-02.145</t>
  </si>
  <si>
    <t xml:space="preserve">FOLDER PARTITION 8 1/2 X 11 AZUL </t>
  </si>
  <si>
    <t>SAS-02.01.80</t>
  </si>
  <si>
    <t>RESMA DE PAPEL BOND 11 X 17</t>
  </si>
  <si>
    <t>SAS-02.01.72</t>
  </si>
  <si>
    <t>UNIDAD</t>
  </si>
  <si>
    <t>CAJITA</t>
  </si>
  <si>
    <t>CAJA</t>
  </si>
  <si>
    <t>PAQUETE</t>
  </si>
  <si>
    <t>RESMA</t>
  </si>
  <si>
    <t>HOJAS PROTECTORAS</t>
  </si>
  <si>
    <t>HOJA LABELS PARA CD Y DVD</t>
  </si>
  <si>
    <t>SOBRES MANILA 10X15 (100/1)</t>
  </si>
  <si>
    <t>CUBIERTA PARA ENCUADERNAR CLEAR</t>
  </si>
  <si>
    <t>PAR</t>
  </si>
  <si>
    <t>FOLDERS MANILA 8 1/2 X 14  (100/1)</t>
  </si>
  <si>
    <t>ESPIRALES PARA ENCUADERNAR 6 MM</t>
  </si>
  <si>
    <t>ESPIRALES PARA ENCUADERNAR 10 MM</t>
  </si>
  <si>
    <t xml:space="preserve">CODIGO </t>
  </si>
  <si>
    <t>SOBRES BLANCOS 9CMX165 (500/1)</t>
  </si>
  <si>
    <t>PAQ.</t>
  </si>
  <si>
    <t>BANDERITAS PARA FIRMA</t>
  </si>
  <si>
    <t>RESMA DE PAPEL BOND 8 1/2x 14</t>
  </si>
  <si>
    <t>2</t>
  </si>
  <si>
    <t>TABLA DE MADERA CON SUJETADOR 8 1/2 * 11</t>
  </si>
  <si>
    <t>32</t>
  </si>
  <si>
    <t>SACA GRAPA</t>
  </si>
  <si>
    <t>27</t>
  </si>
  <si>
    <t>CARTUCHO DE TINTA HP 712 CYAN</t>
  </si>
  <si>
    <t>CARTUCHO DE TINTA HP 712 AMARILLO</t>
  </si>
  <si>
    <t>15</t>
  </si>
  <si>
    <t>TONER HP 414A NEGRO</t>
  </si>
  <si>
    <t>TONER HP 414A MAGENTA</t>
  </si>
  <si>
    <t>TONER HP 414A CYAN</t>
  </si>
  <si>
    <t>TONER HP 414A AMARILLO</t>
  </si>
  <si>
    <t>3</t>
  </si>
  <si>
    <t>CARTUCHO DE TINTA HP 712 MAGENTA</t>
  </si>
  <si>
    <t>CARTUCHO DE TINTA HP 712 NEGRO</t>
  </si>
  <si>
    <t>GANCHO ACORD</t>
  </si>
  <si>
    <t>FOLDERS MANILA 8 1/2 X11 (caja)</t>
  </si>
  <si>
    <t>FOLDERS MANILA 8 1/2 X14 (caja)</t>
  </si>
  <si>
    <t>SAS-02.01.144</t>
  </si>
  <si>
    <t>TONER HP 230A NEGRO</t>
  </si>
  <si>
    <t>TONER HP 230A CYAN</t>
  </si>
  <si>
    <t>TONER HP 230A AMARILLO</t>
  </si>
  <si>
    <t>TONER HP 230A MAGENTA</t>
  </si>
  <si>
    <t>SAS-02.01.145</t>
  </si>
  <si>
    <t>SAS-02.01.146</t>
  </si>
  <si>
    <t>SAS-02.01.147</t>
  </si>
  <si>
    <t>8</t>
  </si>
  <si>
    <t>SAS-02.01.74</t>
  </si>
  <si>
    <t>TONER XEROX AMARILLO</t>
  </si>
  <si>
    <t>TONER XEROX CYAN</t>
  </si>
  <si>
    <t>TONER XEROX NEGRO</t>
  </si>
  <si>
    <t>TONER XEROX MAGENTA</t>
  </si>
  <si>
    <t>SAS-02.01.75</t>
  </si>
  <si>
    <t>SAS-02.01.76</t>
  </si>
  <si>
    <t>SAS-02.01.77</t>
  </si>
  <si>
    <t>SAS-02.01.114</t>
  </si>
  <si>
    <t>SAS-02.01.115</t>
  </si>
  <si>
    <t>SAS-02.01.116</t>
  </si>
  <si>
    <t>SAS-02.01.117</t>
  </si>
  <si>
    <t>SAS-02.01.142</t>
  </si>
  <si>
    <t>SAS-02.01.131</t>
  </si>
  <si>
    <t>SAS-02.01.130</t>
  </si>
  <si>
    <t>SAS-02.01.129</t>
  </si>
  <si>
    <t>SAS-02.100</t>
  </si>
  <si>
    <t>SAS-02.44</t>
  </si>
  <si>
    <t>SAS-02.68</t>
  </si>
  <si>
    <t>SAS-02.90</t>
  </si>
  <si>
    <t>10</t>
  </si>
  <si>
    <t>CARGADOR RAPIDO PARA DRONES</t>
  </si>
  <si>
    <t>SAS-01.76</t>
  </si>
  <si>
    <t>6</t>
  </si>
  <si>
    <t xml:space="preserve"> RESMA DE PAPEL BOND 8 1/ 2x 11</t>
  </si>
  <si>
    <t>BATERIA PARA DRON M350</t>
  </si>
  <si>
    <t>BATERIA PARA DRON MAVI 3 PRO</t>
  </si>
  <si>
    <t>SAS-02.02.80</t>
  </si>
  <si>
    <t>SAS-02.02.79</t>
  </si>
  <si>
    <t>5</t>
  </si>
  <si>
    <t>30</t>
  </si>
  <si>
    <t>14</t>
  </si>
  <si>
    <t>INVENTARIO DE MATERIALES GASTABLES AL 30/6/2024</t>
  </si>
  <si>
    <t>SOBRES DE MANILA 9X12  (100/1)</t>
  </si>
  <si>
    <t>Responsables de Almacen</t>
  </si>
  <si>
    <t xml:space="preserve">ELIZABETH VARGAS  </t>
  </si>
  <si>
    <t>REVISADO:</t>
  </si>
  <si>
    <t>PREPARADO:</t>
  </si>
  <si>
    <t>TOTAL GENERAL</t>
  </si>
  <si>
    <t>PAQUETE DE MENTAS MENTOLADAS</t>
  </si>
  <si>
    <t>SAS-04.08</t>
  </si>
  <si>
    <t>9/05/2023</t>
  </si>
  <si>
    <t>PINTURA SEMIGLOSS BLANCO 00 CUBETA</t>
  </si>
  <si>
    <t>SAS-02.03.02</t>
  </si>
  <si>
    <t>12/05/2023</t>
  </si>
  <si>
    <t>PINTURA ACRILICA BLANCO 00 CUBETA</t>
  </si>
  <si>
    <t>SAS-02.03.01</t>
  </si>
  <si>
    <t xml:space="preserve">CAJA DECORATIVA 2*4 BLANCA </t>
  </si>
  <si>
    <t>SAS-01.75</t>
  </si>
  <si>
    <t>15/05/2024</t>
  </si>
  <si>
    <t xml:space="preserve">CANALETA DE PISO </t>
  </si>
  <si>
    <t>SAS-01.74</t>
  </si>
  <si>
    <t>TAPE DOBLE CARA</t>
  </si>
  <si>
    <t>SAS-01.73</t>
  </si>
  <si>
    <t>TAPE ELECTRICO 3M NEGRO</t>
  </si>
  <si>
    <t>SAS-01.72</t>
  </si>
  <si>
    <t>TOMA CORRIENTE COMPLETO</t>
  </si>
  <si>
    <t>SAS-01.71</t>
  </si>
  <si>
    <t>PIES DE ALAMBRE CALIBRE # 10 COLOR VERDE 625</t>
  </si>
  <si>
    <t>SAS-01.70</t>
  </si>
  <si>
    <t>PIES DE ALAMBRE CALIBRE # 10 COLOR NEGRO 625</t>
  </si>
  <si>
    <t>SAS-01.69</t>
  </si>
  <si>
    <t>PIES DE ALAMBRE CALIBRE # 10 COLOR BLANCO 625</t>
  </si>
  <si>
    <t>SAS-01.68</t>
  </si>
  <si>
    <t>FUNDA DE CEMENTO GROUT DE 22KG.</t>
  </si>
  <si>
    <t>SAS-02.02.33</t>
  </si>
  <si>
    <t xml:space="preserve"> FARDO BOTELLITAS DE AGUA 20/1</t>
  </si>
  <si>
    <t>SAS-04.11</t>
  </si>
  <si>
    <t>20/11/2023</t>
  </si>
  <si>
    <t xml:space="preserve"> GALON GEL PARA MANOS</t>
  </si>
  <si>
    <t>SAS-03.22</t>
  </si>
  <si>
    <t>05/03/2023</t>
  </si>
  <si>
    <t>05/03/2020</t>
  </si>
  <si>
    <t xml:space="preserve"> FUNDA DE 4 GALONES</t>
  </si>
  <si>
    <t>SAS-03.06</t>
  </si>
  <si>
    <t>GUANTES PLASTICOS MANOS FUERTES</t>
  </si>
  <si>
    <t>SAS-03.19</t>
  </si>
  <si>
    <t>DISPENSADOR DE GEL ANTIBACTERIAL</t>
  </si>
  <si>
    <t>SAS-03.40</t>
  </si>
  <si>
    <t xml:space="preserve">ESPUMA BLINE NATURAL </t>
  </si>
  <si>
    <t>SAS-03.15</t>
  </si>
  <si>
    <t xml:space="preserve">DESODORANTE PARA INODORO </t>
  </si>
  <si>
    <t>SAS-03.04</t>
  </si>
  <si>
    <t>FARDO DE CAFÉ 20/1</t>
  </si>
  <si>
    <t>SAS-04.07</t>
  </si>
  <si>
    <t>05/03/20233</t>
  </si>
  <si>
    <t>05/03/2024</t>
  </si>
  <si>
    <t>CREMORA EN POTE</t>
  </si>
  <si>
    <t xml:space="preserve">TE FRIO EN LATA </t>
  </si>
  <si>
    <t>SAS-04.05</t>
  </si>
  <si>
    <t xml:space="preserve">GALON DE SHAMPOO </t>
  </si>
  <si>
    <t>SAS-03.25</t>
  </si>
  <si>
    <t xml:space="preserve">JABON LIQUIDO DE MANOS </t>
  </si>
  <si>
    <t>SAS-03.24</t>
  </si>
  <si>
    <t xml:space="preserve">YARDA LANILLA BLANCA </t>
  </si>
  <si>
    <t>SAS-03.31</t>
  </si>
  <si>
    <t xml:space="preserve">LIMPIA CRISTALES </t>
  </si>
  <si>
    <t>SAS-03.43</t>
  </si>
  <si>
    <t xml:space="preserve">VASOS DESECHABLES DE 10 ONZAS </t>
  </si>
  <si>
    <t>SAS-03.05</t>
  </si>
  <si>
    <t>08/08/2023</t>
  </si>
  <si>
    <t>FRASCOS GEL PARA MANOS 10 ONZ.</t>
  </si>
  <si>
    <t>SAS-03.21</t>
  </si>
  <si>
    <t xml:space="preserve"> FUNDAS DE 13 GALONES</t>
  </si>
  <si>
    <t>SAS-03.07</t>
  </si>
  <si>
    <t xml:space="preserve"> FUNDAS DE 55 GALONES</t>
  </si>
  <si>
    <t>SAS-03.09</t>
  </si>
  <si>
    <t xml:space="preserve"> FUNDAS DE 30 GALONES</t>
  </si>
  <si>
    <t>SAS-03.08</t>
  </si>
  <si>
    <t xml:space="preserve">  GUANTES DESECHABLES </t>
  </si>
  <si>
    <t>SAS-03.17</t>
  </si>
  <si>
    <t xml:space="preserve">ATOMIZADOR </t>
  </si>
  <si>
    <t>SAS-03.42</t>
  </si>
  <si>
    <t xml:space="preserve">CEPILLOS PARA LIMPIAR INODOROS </t>
  </si>
  <si>
    <t>SAS-03.34</t>
  </si>
  <si>
    <t xml:space="preserve"> SERVILLETAS DE COCINA</t>
  </si>
  <si>
    <t>SAS-03.10</t>
  </si>
  <si>
    <t>PALAS DE RECOGER BASURA</t>
  </si>
  <si>
    <t>SAS-03.35</t>
  </si>
  <si>
    <t xml:space="preserve">TOALLA DE COCINA EN MICROFIBRA </t>
  </si>
  <si>
    <t>SAS-03.30</t>
  </si>
  <si>
    <t xml:space="preserve"> PAPEL TOALLA TIPO SERVILLETAS</t>
  </si>
  <si>
    <t>SAS-03.11</t>
  </si>
  <si>
    <t>GUANTES DE PLASTICO MANOS SUAVES</t>
  </si>
  <si>
    <t>SAS-03.18</t>
  </si>
  <si>
    <t>ESCOBA PLASTICA</t>
  </si>
  <si>
    <t>SAS-03.37</t>
  </si>
  <si>
    <t>BRILLO DE METAL</t>
  </si>
  <si>
    <t>SAS-03.02</t>
  </si>
  <si>
    <t xml:space="preserve">BRILO VERDE </t>
  </si>
  <si>
    <t>SAS-03.01</t>
  </si>
  <si>
    <t xml:space="preserve"> PAPEL TOALLA  (6/1)</t>
  </si>
  <si>
    <t>SAS-03.12</t>
  </si>
  <si>
    <t>PAPEL JUMBO (12/1)</t>
  </si>
  <si>
    <t>SAS-03.13</t>
  </si>
  <si>
    <t>GALON DESINFECTANTES</t>
  </si>
  <si>
    <t>SAS-03.28</t>
  </si>
  <si>
    <t xml:space="preserve">JABON LIQUIDO LAVA PLATOS </t>
  </si>
  <si>
    <t>SAS-03.27</t>
  </si>
  <si>
    <t>GALON DE CLORO</t>
  </si>
  <si>
    <t>SAS-03.26</t>
  </si>
  <si>
    <t>29/08/2023</t>
  </si>
  <si>
    <t xml:space="preserve">TOTAL </t>
  </si>
  <si>
    <t xml:space="preserve">VALOR RD$ </t>
  </si>
  <si>
    <t>CODIGO  INST.</t>
  </si>
  <si>
    <t xml:space="preserve">                                                                                           INVENTARIO DE ALMACEN DE BIENES DE CONSUMO AL 30/6/2024</t>
  </si>
  <si>
    <t>(ONESVIE)</t>
  </si>
  <si>
    <t>OFICINA NACIONAL DE EVALUACION SISMICA Y VULNERABILIDAD DE INSFRAESTRUCTURA Y EDIFICACIONES</t>
  </si>
  <si>
    <t>UNIDAD DE MEDIDA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</si>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</sst>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4" fillId="0" borderId="5" xfId="0" applyFont="1" applyBorder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0" applyNumberFormat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wrapText="1"/>
    </xf>
    <xf numFmtId="0" fontId="8" fillId="0" borderId="0" xfId="0" applyFont="1"/>
    <xf numFmtId="0" fontId="1" fillId="2" borderId="0" xfId="0" applyFont="1" applyFill="1" applyAlignment="1">
      <alignment wrapText="1"/>
    </xf>
    <xf numFmtId="4" fontId="0" fillId="0" borderId="0" xfId="0" applyNumberFormat="1"/>
    <xf numFmtId="43" fontId="0" fillId="0" borderId="0" xfId="1" applyFont="1"/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/>
    <xf numFmtId="1" fontId="8" fillId="0" borderId="1" xfId="1" applyNumberFormat="1" applyFont="1" applyFill="1" applyBorder="1" applyAlignment="1"/>
    <xf numFmtId="43" fontId="8" fillId="2" borderId="1" xfId="0" applyNumberFormat="1" applyFont="1" applyFill="1" applyBorder="1"/>
    <xf numFmtId="43" fontId="8" fillId="0" borderId="0" xfId="0" applyNumberFormat="1" applyFont="1"/>
    <xf numFmtId="0" fontId="8" fillId="0" borderId="1" xfId="1" applyNumberFormat="1" applyFont="1" applyFill="1" applyBorder="1" applyAlignment="1"/>
    <xf numFmtId="4" fontId="8" fillId="0" borderId="0" xfId="0" applyNumberFormat="1" applyFont="1"/>
    <xf numFmtId="4" fontId="9" fillId="2" borderId="6" xfId="0" applyNumberFormat="1" applyFont="1" applyFill="1" applyBorder="1"/>
    <xf numFmtId="1" fontId="8" fillId="0" borderId="6" xfId="1" applyNumberFormat="1" applyFont="1" applyFill="1" applyBorder="1" applyAlignment="1"/>
    <xf numFmtId="49" fontId="8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3" fontId="8" fillId="0" borderId="0" xfId="1" applyFont="1"/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4" fontId="1" fillId="0" borderId="7" xfId="0" applyNumberFormat="1" applyFont="1" applyBorder="1"/>
    <xf numFmtId="14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4" fontId="9" fillId="2" borderId="6" xfId="0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8" fillId="0" borderId="1" xfId="1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1" xfId="0" applyFont="1" applyBorder="1"/>
    <xf numFmtId="43" fontId="8" fillId="0" borderId="1" xfId="1" applyFont="1" applyFill="1" applyBorder="1"/>
    <xf numFmtId="49" fontId="8" fillId="0" borderId="1" xfId="1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0" fontId="10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2</xdr:row>
      <xdr:rowOff>38100</xdr:rowOff>
    </xdr:from>
    <xdr:ext cx="2333625" cy="1168977"/>
    <xdr:pic>
      <xdr:nvPicPr>
        <xdr:cNvPr id="2" name="Imagen 1">
          <a:extLst>
            <a:ext uri="{FF2B5EF4-FFF2-40B4-BE49-F238E27FC236}">
              <a16:creationId xmlns:a16="http://schemas.microsoft.com/office/drawing/2014/main" id="{B1A803FC-1C6F-4014-B37E-FD92A0FE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419100"/>
          <a:ext cx="2333625" cy="1168977"/>
        </a:xfrm>
        <a:prstGeom prst="rect">
          <a:avLst/>
        </a:prstGeom>
      </xdr:spPr>
    </xdr:pic>
    <xdr:clientData/>
  </xdr:oneCellAnchor>
  <xdr:oneCellAnchor>
    <xdr:from>
      <xdr:col>3</xdr:col>
      <xdr:colOff>628650</xdr:colOff>
      <xdr:row>2</xdr:row>
      <xdr:rowOff>142875</xdr:rowOff>
    </xdr:from>
    <xdr:ext cx="502227" cy="886827"/>
    <xdr:pic>
      <xdr:nvPicPr>
        <xdr:cNvPr id="3" name="Imagen 2">
          <a:extLst>
            <a:ext uri="{FF2B5EF4-FFF2-40B4-BE49-F238E27FC236}">
              <a16:creationId xmlns:a16="http://schemas.microsoft.com/office/drawing/2014/main" id="{A31A7F8B-89D8-41B1-8DAF-7681F95B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523875"/>
          <a:ext cx="502227" cy="886827"/>
        </a:xfrm>
        <a:prstGeom prst="rect">
          <a:avLst/>
        </a:prstGeom>
      </xdr:spPr>
    </xdr:pic>
    <xdr:clientData/>
  </xdr:oneCellAnchor>
  <xdr:oneCellAnchor>
    <xdr:from>
      <xdr:col>3</xdr:col>
      <xdr:colOff>1333500</xdr:colOff>
      <xdr:row>1</xdr:row>
      <xdr:rowOff>142875</xdr:rowOff>
    </xdr:from>
    <xdr:ext cx="3143250" cy="1307523"/>
    <xdr:pic>
      <xdr:nvPicPr>
        <xdr:cNvPr id="4" name="Imagen 3">
          <a:extLst>
            <a:ext uri="{FF2B5EF4-FFF2-40B4-BE49-F238E27FC236}">
              <a16:creationId xmlns:a16="http://schemas.microsoft.com/office/drawing/2014/main" id="{F60E4F79-2751-461F-8BAA-E0F2E3AD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333375"/>
          <a:ext cx="3143250" cy="1307523"/>
        </a:xfrm>
        <a:prstGeom prst="rect">
          <a:avLst/>
        </a:prstGeom>
      </xdr:spPr>
    </xdr:pic>
    <xdr:clientData/>
  </xdr:oneCellAnchor>
  <xdr:twoCellAnchor editAs="oneCell">
    <xdr:from>
      <xdr:col>1</xdr:col>
      <xdr:colOff>1476375</xdr:colOff>
      <xdr:row>65</xdr:row>
      <xdr:rowOff>9525</xdr:rowOff>
    </xdr:from>
    <xdr:to>
      <xdr:col>5</xdr:col>
      <xdr:colOff>938530</xdr:colOff>
      <xdr:row>77</xdr:row>
      <xdr:rowOff>99060</xdr:rowOff>
    </xdr:to>
    <xdr:pic>
      <xdr:nvPicPr>
        <xdr:cNvPr id="5" name="Imagen 4" descr="Interfaz de usuario gráfica, Word&#10;&#10;Descripción generada automáticamente">
          <a:extLst>
            <a:ext uri="{FF2B5EF4-FFF2-40B4-BE49-F238E27FC236}">
              <a16:creationId xmlns:a16="http://schemas.microsoft.com/office/drawing/2014/main" id="{67FC53EB-0560-42D9-99E1-1832A13A4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598" t="26115" r="25252" b="47957"/>
        <a:stretch/>
      </xdr:blipFill>
      <xdr:spPr>
        <a:xfrm>
          <a:off x="2905125" y="13611225"/>
          <a:ext cx="7091680" cy="2527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2407227</xdr:colOff>
      <xdr:row>0</xdr:row>
      <xdr:rowOff>0</xdr:rowOff>
    </xdr:from>
    <xdr:to>
      <xdr:col>5</xdr:col>
      <xdr:colOff>831273</xdr:colOff>
      <xdr:row>6</xdr:row>
      <xdr:rowOff>43296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3204" y="0"/>
          <a:ext cx="3143250" cy="130752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1905000</xdr:colOff>
      <xdr:row>1</xdr:row>
      <xdr:rowOff>151534</xdr:rowOff>
    </xdr:from>
    <xdr:to>
      <xdr:col>3</xdr:col>
      <xdr:colOff>2407227</xdr:colOff>
      <xdr:row>5</xdr:row>
      <xdr:rowOff>163793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9182" y="342034"/>
          <a:ext cx="502227" cy="886827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</xdr:colOff>
      <xdr:row>0</xdr:row>
      <xdr:rowOff>0</xdr:rowOff>
    </xdr:from>
    <xdr:to>
      <xdr:col>3</xdr:col>
      <xdr:colOff>1922317</xdr:colOff>
      <xdr:row>5</xdr:row>
      <xdr:rowOff>103909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8613" y="0"/>
          <a:ext cx="3048000" cy="1168977"/>
        </a:xfrm>
        <a:prstGeom prst="rect">
          <a:avLst/>
        </a:prstGeom>
      </xdr:spPr>
    </xdr:pic>
    <xdr:clientData/>
  </xdr:twoCellAnchor>
  <xdr:twoCellAnchor editAs="oneCell">
    <xdr:from>
      <xdr:col>2</xdr:col>
      <xdr:colOff>25978</xdr:colOff>
      <xdr:row>171</xdr:row>
      <xdr:rowOff>233796</xdr:rowOff>
    </xdr:from>
    <xdr:to>
      <xdr:col>6</xdr:col>
      <xdr:colOff>181726</xdr:colOff>
      <xdr:row>183</xdr:row>
      <xdr:rowOff>164004</xdr:rowOff>
    </xdr:to>
    <xdr:pic>
      <xdr:nvPicPr>
        <xdr:cNvPr id="5" name="Imagen 4" descr="Interfaz de usuario gráfica, Word&#10;&#10;Descripción generada automáticamente">
          <a:extLst>
            <a:ext uri="{FF2B5EF4-FFF2-40B4-BE49-F238E27FC236}">
              <a16:creationId xmlns:a16="http://schemas.microsoft.com/office/drawing/2014/main" id="{D87F86A3-96A4-40FA-B7B9-6CDC581AF7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598" t="26115" r="25252" b="47957"/>
        <a:stretch/>
      </xdr:blipFill>
      <xdr:spPr>
        <a:xfrm>
          <a:off x="2831523" y="37363978"/>
          <a:ext cx="7091680" cy="252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831D-77C5-45C9-A5F5-D7FFA64D3BB6}">
  <dimension ref="A5:K157"/>
  <sheetViews>
    <sheetView tabSelected="1" zoomScaleNormal="100" workbookViewId="0">
      <selection activeCell="F18" sqref="F18"/>
    </sheetView>
  </sheetViews>
  <sheetFormatPr baseColWidth="10" defaultColWidth="11.42578125" defaultRowHeight="15" x14ac:dyDescent="0.25"/>
  <cols>
    <col min="1" max="1" width="21.42578125" customWidth="1"/>
    <col min="2" max="2" width="24.85546875" customWidth="1"/>
    <col min="3" max="3" width="20" customWidth="1"/>
    <col min="4" max="4" width="50" style="18" customWidth="1"/>
    <col min="5" max="5" width="19.5703125" customWidth="1"/>
    <col min="6" max="6" width="16.85546875" customWidth="1"/>
    <col min="7" max="7" width="19.28515625" customWidth="1"/>
    <col min="10" max="10" width="12.28515625" bestFit="1" customWidth="1"/>
    <col min="11" max="11" width="13.140625" bestFit="1" customWidth="1"/>
  </cols>
  <sheetData>
    <row r="5" spans="1:7" s="24" customFormat="1" ht="18.75" x14ac:dyDescent="0.3"/>
    <row r="6" spans="1:7" s="1" customFormat="1" ht="15.75" x14ac:dyDescent="0.25">
      <c r="D6" s="21"/>
    </row>
    <row r="7" spans="1:7" s="1" customFormat="1" ht="15.75" x14ac:dyDescent="0.25">
      <c r="D7" s="21"/>
    </row>
    <row r="8" spans="1:7" s="1" customFormat="1" ht="15.75" x14ac:dyDescent="0.25">
      <c r="D8" s="21"/>
    </row>
    <row r="9" spans="1:7" s="1" customFormat="1" ht="15.75" x14ac:dyDescent="0.25">
      <c r="D9" s="21"/>
    </row>
    <row r="10" spans="1:7" s="1" customFormat="1" ht="18.75" x14ac:dyDescent="0.3">
      <c r="A10" s="71" t="s">
        <v>457</v>
      </c>
      <c r="B10" s="71"/>
      <c r="C10" s="71"/>
      <c r="D10" s="71"/>
      <c r="E10" s="71"/>
      <c r="F10" s="71"/>
      <c r="G10" s="71"/>
    </row>
    <row r="11" spans="1:7" s="1" customFormat="1" ht="18.75" x14ac:dyDescent="0.3">
      <c r="A11" s="71" t="s">
        <v>456</v>
      </c>
      <c r="B11" s="71"/>
      <c r="C11" s="71"/>
      <c r="D11" s="71"/>
      <c r="E11" s="71"/>
      <c r="F11" s="71"/>
      <c r="G11" s="71"/>
    </row>
    <row r="12" spans="1:7" s="1" customFormat="1" ht="18.75" x14ac:dyDescent="0.3">
      <c r="A12" s="71" t="s">
        <v>455</v>
      </c>
      <c r="B12" s="71"/>
      <c r="C12" s="71"/>
      <c r="D12" s="71"/>
      <c r="E12" s="71"/>
      <c r="F12" s="24"/>
      <c r="G12" s="24"/>
    </row>
    <row r="13" spans="1:7" s="1" customFormat="1" ht="18.75" x14ac:dyDescent="0.3">
      <c r="A13" s="24"/>
      <c r="B13" s="24"/>
      <c r="C13" s="8"/>
      <c r="D13" s="25"/>
      <c r="E13" s="8"/>
      <c r="F13" s="24"/>
      <c r="G13" s="24"/>
    </row>
    <row r="14" spans="1:7" s="1" customFormat="1" ht="18.75" x14ac:dyDescent="0.3">
      <c r="A14" s="24"/>
      <c r="B14" s="24"/>
      <c r="C14" s="8"/>
      <c r="D14" s="25"/>
      <c r="E14" s="8"/>
      <c r="F14" s="24"/>
      <c r="G14" s="24"/>
    </row>
    <row r="15" spans="1:7" s="32" customFormat="1" ht="15.75" x14ac:dyDescent="0.25">
      <c r="A15" s="26" t="s">
        <v>1</v>
      </c>
      <c r="B15" s="26" t="s">
        <v>2</v>
      </c>
      <c r="C15" s="27" t="s">
        <v>454</v>
      </c>
      <c r="D15" s="33" t="s">
        <v>3</v>
      </c>
      <c r="E15" s="26" t="s">
        <v>453</v>
      </c>
      <c r="F15" s="31" t="s">
        <v>459</v>
      </c>
      <c r="G15" s="26" t="s">
        <v>452</v>
      </c>
    </row>
    <row r="16" spans="1:7" s="20" customFormat="1" ht="15.75" x14ac:dyDescent="0.25">
      <c r="A16" s="34" t="s">
        <v>451</v>
      </c>
      <c r="B16" s="34" t="s">
        <v>451</v>
      </c>
      <c r="C16" s="34" t="s">
        <v>450</v>
      </c>
      <c r="D16" s="35" t="s">
        <v>449</v>
      </c>
      <c r="E16" s="36">
        <v>61.36</v>
      </c>
      <c r="F16" s="37">
        <v>17</v>
      </c>
      <c r="G16" s="38">
        <f t="shared" ref="G16:G62" si="0">E16*F16</f>
        <v>1043.1199999999999</v>
      </c>
    </row>
    <row r="17" spans="1:9" s="20" customFormat="1" ht="15.75" x14ac:dyDescent="0.25">
      <c r="A17" s="34" t="s">
        <v>382</v>
      </c>
      <c r="B17" s="34" t="s">
        <v>382</v>
      </c>
      <c r="C17" s="34" t="s">
        <v>448</v>
      </c>
      <c r="D17" s="35" t="s">
        <v>447</v>
      </c>
      <c r="E17" s="36">
        <v>106.2</v>
      </c>
      <c r="F17" s="37">
        <v>47</v>
      </c>
      <c r="G17" s="38">
        <f t="shared" si="0"/>
        <v>4991.4000000000005</v>
      </c>
    </row>
    <row r="18" spans="1:9" s="20" customFormat="1" ht="15.75" x14ac:dyDescent="0.25">
      <c r="A18" s="34" t="s">
        <v>382</v>
      </c>
      <c r="B18" s="34" t="s">
        <v>382</v>
      </c>
      <c r="C18" s="34" t="s">
        <v>446</v>
      </c>
      <c r="D18" s="35" t="s">
        <v>445</v>
      </c>
      <c r="E18" s="36">
        <v>100.3</v>
      </c>
      <c r="F18" s="37">
        <v>3</v>
      </c>
      <c r="G18" s="38">
        <f t="shared" si="0"/>
        <v>300.89999999999998</v>
      </c>
    </row>
    <row r="19" spans="1:9" s="20" customFormat="1" ht="15.75" x14ac:dyDescent="0.25">
      <c r="A19" s="34" t="s">
        <v>382</v>
      </c>
      <c r="B19" s="34" t="s">
        <v>382</v>
      </c>
      <c r="C19" s="34" t="s">
        <v>444</v>
      </c>
      <c r="D19" s="35" t="s">
        <v>443</v>
      </c>
      <c r="E19" s="36">
        <v>1218.74</v>
      </c>
      <c r="F19" s="37">
        <v>4</v>
      </c>
      <c r="G19" s="38">
        <f t="shared" si="0"/>
        <v>4874.96</v>
      </c>
    </row>
    <row r="20" spans="1:9" s="20" customFormat="1" ht="15.75" x14ac:dyDescent="0.25">
      <c r="A20" s="34" t="s">
        <v>382</v>
      </c>
      <c r="B20" s="34" t="s">
        <v>382</v>
      </c>
      <c r="C20" s="34" t="s">
        <v>442</v>
      </c>
      <c r="D20" s="35" t="s">
        <v>441</v>
      </c>
      <c r="E20" s="36">
        <v>1475</v>
      </c>
      <c r="F20" s="37">
        <v>4</v>
      </c>
      <c r="G20" s="38">
        <f t="shared" si="0"/>
        <v>5900</v>
      </c>
    </row>
    <row r="21" spans="1:9" s="20" customFormat="1" ht="15.75" x14ac:dyDescent="0.25">
      <c r="A21" s="34" t="s">
        <v>382</v>
      </c>
      <c r="B21" s="34" t="s">
        <v>382</v>
      </c>
      <c r="C21" s="34" t="s">
        <v>440</v>
      </c>
      <c r="D21" s="35" t="s">
        <v>439</v>
      </c>
      <c r="E21" s="36">
        <v>14.75</v>
      </c>
      <c r="F21" s="37">
        <v>26</v>
      </c>
      <c r="G21" s="38">
        <f t="shared" si="0"/>
        <v>383.5</v>
      </c>
    </row>
    <row r="22" spans="1:9" s="20" customFormat="1" ht="15.75" x14ac:dyDescent="0.25">
      <c r="A22" s="34" t="s">
        <v>382</v>
      </c>
      <c r="B22" s="34" t="s">
        <v>382</v>
      </c>
      <c r="C22" s="34" t="s">
        <v>438</v>
      </c>
      <c r="D22" s="35" t="s">
        <v>437</v>
      </c>
      <c r="E22" s="36">
        <v>6</v>
      </c>
      <c r="F22" s="37">
        <v>9</v>
      </c>
      <c r="G22" s="38">
        <f t="shared" si="0"/>
        <v>54</v>
      </c>
      <c r="I22" s="39"/>
    </row>
    <row r="23" spans="1:9" s="20" customFormat="1" ht="15.75" x14ac:dyDescent="0.25">
      <c r="A23" s="34" t="s">
        <v>382</v>
      </c>
      <c r="B23" s="34" t="s">
        <v>382</v>
      </c>
      <c r="C23" s="34" t="s">
        <v>436</v>
      </c>
      <c r="D23" s="35" t="s">
        <v>435</v>
      </c>
      <c r="E23" s="36">
        <v>141.6</v>
      </c>
      <c r="F23" s="37">
        <v>10</v>
      </c>
      <c r="G23" s="38">
        <f t="shared" si="0"/>
        <v>1416</v>
      </c>
    </row>
    <row r="24" spans="1:9" s="20" customFormat="1" ht="15.75" x14ac:dyDescent="0.25">
      <c r="A24" s="34" t="s">
        <v>382</v>
      </c>
      <c r="B24" s="34" t="s">
        <v>382</v>
      </c>
      <c r="C24" s="34" t="s">
        <v>434</v>
      </c>
      <c r="D24" s="35" t="s">
        <v>433</v>
      </c>
      <c r="E24" s="36">
        <v>81.5</v>
      </c>
      <c r="F24" s="37">
        <v>45</v>
      </c>
      <c r="G24" s="38">
        <f t="shared" si="0"/>
        <v>3667.5</v>
      </c>
    </row>
    <row r="25" spans="1:9" s="20" customFormat="1" ht="15.75" x14ac:dyDescent="0.25">
      <c r="A25" s="34" t="s">
        <v>382</v>
      </c>
      <c r="B25" s="34" t="s">
        <v>382</v>
      </c>
      <c r="C25" s="34" t="s">
        <v>432</v>
      </c>
      <c r="D25" s="35" t="s">
        <v>431</v>
      </c>
      <c r="E25" s="36">
        <v>1237.82</v>
      </c>
      <c r="F25" s="37">
        <v>10</v>
      </c>
      <c r="G25" s="38">
        <f t="shared" si="0"/>
        <v>12378.199999999999</v>
      </c>
    </row>
    <row r="26" spans="1:9" s="20" customFormat="1" ht="15.75" x14ac:dyDescent="0.25">
      <c r="A26" s="34" t="s">
        <v>382</v>
      </c>
      <c r="B26" s="34" t="s">
        <v>382</v>
      </c>
      <c r="C26" s="34" t="s">
        <v>430</v>
      </c>
      <c r="D26" s="35" t="s">
        <v>429</v>
      </c>
      <c r="E26" s="36">
        <v>35</v>
      </c>
      <c r="F26" s="37">
        <v>23</v>
      </c>
      <c r="G26" s="38">
        <f t="shared" si="0"/>
        <v>805</v>
      </c>
    </row>
    <row r="27" spans="1:9" s="20" customFormat="1" ht="15.75" x14ac:dyDescent="0.25">
      <c r="A27" s="34" t="s">
        <v>382</v>
      </c>
      <c r="B27" s="34" t="s">
        <v>382</v>
      </c>
      <c r="C27" s="34" t="s">
        <v>428</v>
      </c>
      <c r="D27" s="35" t="s">
        <v>427</v>
      </c>
      <c r="E27" s="36">
        <v>93.69</v>
      </c>
      <c r="F27" s="37">
        <v>10</v>
      </c>
      <c r="G27" s="38">
        <f t="shared" si="0"/>
        <v>936.9</v>
      </c>
    </row>
    <row r="28" spans="1:9" s="20" customFormat="1" ht="15.75" x14ac:dyDescent="0.25">
      <c r="A28" s="34" t="s">
        <v>382</v>
      </c>
      <c r="B28" s="34" t="s">
        <v>382</v>
      </c>
      <c r="C28" s="34" t="s">
        <v>426</v>
      </c>
      <c r="D28" s="35" t="s">
        <v>425</v>
      </c>
      <c r="E28" s="36">
        <v>1014.8</v>
      </c>
      <c r="F28" s="37">
        <v>3</v>
      </c>
      <c r="G28" s="38">
        <f t="shared" si="0"/>
        <v>3044.3999999999996</v>
      </c>
    </row>
    <row r="29" spans="1:9" s="20" customFormat="1" ht="15.75" x14ac:dyDescent="0.25">
      <c r="A29" s="34" t="s">
        <v>382</v>
      </c>
      <c r="B29" s="34" t="s">
        <v>382</v>
      </c>
      <c r="C29" s="34" t="s">
        <v>424</v>
      </c>
      <c r="D29" s="35" t="s">
        <v>423</v>
      </c>
      <c r="E29" s="36">
        <v>90</v>
      </c>
      <c r="F29" s="37">
        <v>17</v>
      </c>
      <c r="G29" s="38">
        <f t="shared" si="0"/>
        <v>1530</v>
      </c>
    </row>
    <row r="30" spans="1:9" s="20" customFormat="1" ht="15.75" x14ac:dyDescent="0.25">
      <c r="A30" s="34" t="s">
        <v>382</v>
      </c>
      <c r="B30" s="34" t="s">
        <v>382</v>
      </c>
      <c r="C30" s="34" t="s">
        <v>422</v>
      </c>
      <c r="D30" s="35" t="s">
        <v>421</v>
      </c>
      <c r="E30" s="36">
        <v>150</v>
      </c>
      <c r="F30" s="37">
        <v>1</v>
      </c>
      <c r="G30" s="38">
        <f t="shared" si="0"/>
        <v>150</v>
      </c>
    </row>
    <row r="31" spans="1:9" s="20" customFormat="1" ht="15.75" x14ac:dyDescent="0.25">
      <c r="A31" s="34" t="s">
        <v>382</v>
      </c>
      <c r="B31" s="34" t="s">
        <v>382</v>
      </c>
      <c r="C31" s="34" t="s">
        <v>420</v>
      </c>
      <c r="D31" s="35" t="s">
        <v>419</v>
      </c>
      <c r="E31" s="36">
        <v>750</v>
      </c>
      <c r="F31" s="40">
        <v>4</v>
      </c>
      <c r="G31" s="38">
        <f t="shared" si="0"/>
        <v>3000</v>
      </c>
    </row>
    <row r="32" spans="1:9" s="20" customFormat="1" ht="15.75" x14ac:dyDescent="0.25">
      <c r="A32" s="34" t="s">
        <v>382</v>
      </c>
      <c r="B32" s="34" t="s">
        <v>382</v>
      </c>
      <c r="C32" s="34" t="s">
        <v>418</v>
      </c>
      <c r="D32" s="35" t="s">
        <v>417</v>
      </c>
      <c r="E32" s="36">
        <v>498.55</v>
      </c>
      <c r="F32" s="37">
        <v>35</v>
      </c>
      <c r="G32" s="38">
        <f t="shared" si="0"/>
        <v>17449.25</v>
      </c>
    </row>
    <row r="33" spans="1:8" s="20" customFormat="1" ht="15.75" x14ac:dyDescent="0.25">
      <c r="A33" s="34" t="s">
        <v>382</v>
      </c>
      <c r="B33" s="34" t="s">
        <v>382</v>
      </c>
      <c r="C33" s="34" t="s">
        <v>416</v>
      </c>
      <c r="D33" s="35" t="s">
        <v>415</v>
      </c>
      <c r="E33" s="36">
        <v>498.55</v>
      </c>
      <c r="F33" s="37">
        <v>1</v>
      </c>
      <c r="G33" s="38">
        <f t="shared" si="0"/>
        <v>498.55</v>
      </c>
    </row>
    <row r="34" spans="1:8" s="20" customFormat="1" ht="15.75" x14ac:dyDescent="0.25">
      <c r="A34" s="34" t="s">
        <v>382</v>
      </c>
      <c r="B34" s="34" t="s">
        <v>382</v>
      </c>
      <c r="C34" s="34" t="s">
        <v>414</v>
      </c>
      <c r="D34" s="35" t="s">
        <v>413</v>
      </c>
      <c r="E34" s="36">
        <v>498.55</v>
      </c>
      <c r="F34" s="37">
        <v>20</v>
      </c>
      <c r="G34" s="38">
        <f t="shared" si="0"/>
        <v>9971</v>
      </c>
      <c r="H34" s="41"/>
    </row>
    <row r="35" spans="1:8" s="20" customFormat="1" ht="15.75" x14ac:dyDescent="0.25">
      <c r="A35" s="34" t="s">
        <v>382</v>
      </c>
      <c r="B35" s="34" t="s">
        <v>382</v>
      </c>
      <c r="C35" s="34" t="s">
        <v>412</v>
      </c>
      <c r="D35" s="35" t="s">
        <v>411</v>
      </c>
      <c r="E35" s="36">
        <v>295</v>
      </c>
      <c r="F35" s="37">
        <v>19</v>
      </c>
      <c r="G35" s="38">
        <f t="shared" si="0"/>
        <v>5605</v>
      </c>
      <c r="H35" s="41"/>
    </row>
    <row r="36" spans="1:8" s="20" customFormat="1" ht="15.75" x14ac:dyDescent="0.25">
      <c r="A36" s="34" t="s">
        <v>410</v>
      </c>
      <c r="B36" s="34" t="s">
        <v>410</v>
      </c>
      <c r="C36" s="34" t="s">
        <v>409</v>
      </c>
      <c r="D36" s="35" t="s">
        <v>408</v>
      </c>
      <c r="E36" s="42">
        <v>90.86</v>
      </c>
      <c r="F36" s="37">
        <v>64</v>
      </c>
      <c r="G36" s="38">
        <f t="shared" si="0"/>
        <v>5815.04</v>
      </c>
      <c r="H36" s="41"/>
    </row>
    <row r="37" spans="1:8" s="20" customFormat="1" ht="15.75" x14ac:dyDescent="0.25">
      <c r="A37" s="34" t="s">
        <v>382</v>
      </c>
      <c r="B37" s="34" t="s">
        <v>382</v>
      </c>
      <c r="C37" s="34" t="s">
        <v>407</v>
      </c>
      <c r="D37" s="35" t="s">
        <v>406</v>
      </c>
      <c r="E37" s="42">
        <v>135.69999999999999</v>
      </c>
      <c r="F37" s="37">
        <v>7</v>
      </c>
      <c r="G37" s="38">
        <f t="shared" si="0"/>
        <v>949.89999999999986</v>
      </c>
      <c r="H37" s="41"/>
    </row>
    <row r="38" spans="1:8" s="20" customFormat="1" ht="15.75" x14ac:dyDescent="0.25">
      <c r="A38" s="34" t="s">
        <v>382</v>
      </c>
      <c r="B38" s="34" t="s">
        <v>382</v>
      </c>
      <c r="C38" s="34" t="s">
        <v>405</v>
      </c>
      <c r="D38" s="35" t="s">
        <v>404</v>
      </c>
      <c r="E38" s="42">
        <v>8</v>
      </c>
      <c r="F38" s="37">
        <v>2</v>
      </c>
      <c r="G38" s="38">
        <f t="shared" si="0"/>
        <v>16</v>
      </c>
      <c r="H38" s="41"/>
    </row>
    <row r="39" spans="1:8" s="20" customFormat="1" ht="15.75" x14ac:dyDescent="0.25">
      <c r="A39" s="34" t="s">
        <v>382</v>
      </c>
      <c r="B39" s="34" t="s">
        <v>382</v>
      </c>
      <c r="C39" s="34" t="s">
        <v>403</v>
      </c>
      <c r="D39" s="35" t="s">
        <v>402</v>
      </c>
      <c r="E39" s="42">
        <v>160</v>
      </c>
      <c r="F39" s="37">
        <v>125</v>
      </c>
      <c r="G39" s="38">
        <f t="shared" si="0"/>
        <v>20000</v>
      </c>
      <c r="H39" s="41"/>
    </row>
    <row r="40" spans="1:8" s="20" customFormat="1" ht="15.75" x14ac:dyDescent="0.25">
      <c r="A40" s="34" t="s">
        <v>382</v>
      </c>
      <c r="B40" s="34" t="s">
        <v>382</v>
      </c>
      <c r="C40" s="34" t="s">
        <v>401</v>
      </c>
      <c r="D40" s="35" t="s">
        <v>400</v>
      </c>
      <c r="E40" s="42">
        <v>129.80000000000001</v>
      </c>
      <c r="F40" s="37">
        <v>5</v>
      </c>
      <c r="G40" s="38">
        <f t="shared" si="0"/>
        <v>649</v>
      </c>
      <c r="H40" s="41"/>
    </row>
    <row r="41" spans="1:8" s="20" customFormat="1" ht="15.75" x14ac:dyDescent="0.25">
      <c r="A41" s="34" t="s">
        <v>382</v>
      </c>
      <c r="B41" s="34" t="s">
        <v>382</v>
      </c>
      <c r="C41" s="34" t="s">
        <v>399</v>
      </c>
      <c r="D41" s="35" t="s">
        <v>398</v>
      </c>
      <c r="E41" s="42">
        <v>542.79999999999995</v>
      </c>
      <c r="F41" s="37">
        <v>49</v>
      </c>
      <c r="G41" s="38">
        <f t="shared" si="0"/>
        <v>26597.199999999997</v>
      </c>
      <c r="H41" s="41"/>
    </row>
    <row r="42" spans="1:8" s="20" customFormat="1" ht="15.75" x14ac:dyDescent="0.25">
      <c r="A42" s="34" t="s">
        <v>396</v>
      </c>
      <c r="B42" s="34" t="s">
        <v>396</v>
      </c>
      <c r="C42" s="34" t="s">
        <v>350</v>
      </c>
      <c r="D42" s="35" t="s">
        <v>397</v>
      </c>
      <c r="E42" s="42">
        <v>400.02</v>
      </c>
      <c r="F42" s="37">
        <v>19</v>
      </c>
      <c r="G42" s="38">
        <f t="shared" si="0"/>
        <v>7600.3799999999992</v>
      </c>
      <c r="H42" s="41"/>
    </row>
    <row r="43" spans="1:8" s="20" customFormat="1" ht="15.75" x14ac:dyDescent="0.25">
      <c r="A43" s="34" t="s">
        <v>396</v>
      </c>
      <c r="B43" s="34" t="s">
        <v>395</v>
      </c>
      <c r="C43" s="34" t="s">
        <v>394</v>
      </c>
      <c r="D43" s="35" t="s">
        <v>393</v>
      </c>
      <c r="E43" s="42">
        <v>5472.01</v>
      </c>
      <c r="F43" s="37">
        <v>14</v>
      </c>
      <c r="G43" s="38">
        <f t="shared" si="0"/>
        <v>76608.14</v>
      </c>
      <c r="H43" s="41"/>
    </row>
    <row r="44" spans="1:8" s="20" customFormat="1" ht="15.75" x14ac:dyDescent="0.25">
      <c r="A44" s="34" t="s">
        <v>382</v>
      </c>
      <c r="B44" s="34" t="s">
        <v>382</v>
      </c>
      <c r="C44" s="34" t="s">
        <v>392</v>
      </c>
      <c r="D44" s="35" t="s">
        <v>391</v>
      </c>
      <c r="E44" s="42">
        <v>46</v>
      </c>
      <c r="F44" s="37">
        <v>106</v>
      </c>
      <c r="G44" s="38">
        <f t="shared" si="0"/>
        <v>4876</v>
      </c>
      <c r="H44" s="41"/>
    </row>
    <row r="45" spans="1:8" s="20" customFormat="1" ht="15.75" x14ac:dyDescent="0.25">
      <c r="A45" s="34" t="s">
        <v>382</v>
      </c>
      <c r="B45" s="34" t="s">
        <v>382</v>
      </c>
      <c r="C45" s="34" t="s">
        <v>390</v>
      </c>
      <c r="D45" s="35" t="s">
        <v>389</v>
      </c>
      <c r="E45" s="42">
        <v>125</v>
      </c>
      <c r="F45" s="37">
        <v>11</v>
      </c>
      <c r="G45" s="38">
        <f t="shared" si="0"/>
        <v>1375</v>
      </c>
      <c r="H45" s="41"/>
    </row>
    <row r="46" spans="1:8" s="20" customFormat="1" ht="15.75" x14ac:dyDescent="0.25">
      <c r="A46" s="34" t="s">
        <v>382</v>
      </c>
      <c r="B46" s="34" t="s">
        <v>382</v>
      </c>
      <c r="C46" s="34" t="s">
        <v>388</v>
      </c>
      <c r="D46" s="35" t="s">
        <v>387</v>
      </c>
      <c r="E46" s="42">
        <v>859.04</v>
      </c>
      <c r="F46" s="40">
        <v>6</v>
      </c>
      <c r="G46" s="38">
        <f t="shared" si="0"/>
        <v>5154.24</v>
      </c>
      <c r="H46" s="41"/>
    </row>
    <row r="47" spans="1:8" s="20" customFormat="1" ht="15.75" x14ac:dyDescent="0.25">
      <c r="A47" s="34" t="s">
        <v>382</v>
      </c>
      <c r="B47" s="34" t="s">
        <v>382</v>
      </c>
      <c r="C47" s="34" t="s">
        <v>386</v>
      </c>
      <c r="D47" s="35" t="s">
        <v>385</v>
      </c>
      <c r="E47" s="42">
        <v>95</v>
      </c>
      <c r="F47" s="37">
        <v>41</v>
      </c>
      <c r="G47" s="38">
        <f t="shared" si="0"/>
        <v>3895</v>
      </c>
      <c r="H47" s="41"/>
    </row>
    <row r="48" spans="1:8" s="20" customFormat="1" ht="15.75" x14ac:dyDescent="0.25">
      <c r="A48" s="34" t="s">
        <v>382</v>
      </c>
      <c r="B48" s="34" t="s">
        <v>382</v>
      </c>
      <c r="C48" s="34" t="s">
        <v>384</v>
      </c>
      <c r="D48" s="35" t="s">
        <v>383</v>
      </c>
      <c r="E48" s="42">
        <v>100</v>
      </c>
      <c r="F48" s="37">
        <v>5</v>
      </c>
      <c r="G48" s="38">
        <f t="shared" si="0"/>
        <v>500</v>
      </c>
      <c r="H48" s="41"/>
    </row>
    <row r="49" spans="1:11" s="20" customFormat="1" ht="15.75" x14ac:dyDescent="0.25">
      <c r="A49" s="34" t="s">
        <v>382</v>
      </c>
      <c r="B49" s="34" t="s">
        <v>381</v>
      </c>
      <c r="C49" s="34" t="s">
        <v>380</v>
      </c>
      <c r="D49" s="35" t="s">
        <v>379</v>
      </c>
      <c r="E49" s="42">
        <v>767</v>
      </c>
      <c r="F49" s="37">
        <v>15</v>
      </c>
      <c r="G49" s="38">
        <f t="shared" si="0"/>
        <v>11505</v>
      </c>
      <c r="H49" s="41"/>
    </row>
    <row r="50" spans="1:11" s="20" customFormat="1" ht="15.75" x14ac:dyDescent="0.25">
      <c r="A50" s="34" t="s">
        <v>378</v>
      </c>
      <c r="B50" s="34" t="s">
        <v>378</v>
      </c>
      <c r="C50" s="34" t="s">
        <v>377</v>
      </c>
      <c r="D50" s="35" t="s">
        <v>376</v>
      </c>
      <c r="E50" s="42">
        <v>135</v>
      </c>
      <c r="F50" s="37">
        <v>14</v>
      </c>
      <c r="G50" s="38">
        <f t="shared" si="0"/>
        <v>1890</v>
      </c>
      <c r="H50" s="41"/>
    </row>
    <row r="51" spans="1:11" s="20" customFormat="1" ht="15.75" x14ac:dyDescent="0.25">
      <c r="A51" s="34" t="s">
        <v>354</v>
      </c>
      <c r="B51" s="34" t="s">
        <v>354</v>
      </c>
      <c r="C51" s="34" t="s">
        <v>375</v>
      </c>
      <c r="D51" s="35" t="s">
        <v>374</v>
      </c>
      <c r="E51" s="42">
        <v>1480</v>
      </c>
      <c r="F51" s="43">
        <v>2</v>
      </c>
      <c r="G51" s="38">
        <f t="shared" si="0"/>
        <v>2960</v>
      </c>
      <c r="H51" s="41"/>
    </row>
    <row r="52" spans="1:11" s="20" customFormat="1" ht="31.5" x14ac:dyDescent="0.25">
      <c r="A52" s="34" t="s">
        <v>359</v>
      </c>
      <c r="B52" s="34" t="s">
        <v>359</v>
      </c>
      <c r="C52" s="34" t="s">
        <v>373</v>
      </c>
      <c r="D52" s="45" t="s">
        <v>372</v>
      </c>
      <c r="E52" s="42">
        <v>13</v>
      </c>
      <c r="F52" s="43">
        <v>625</v>
      </c>
      <c r="G52" s="38">
        <f t="shared" si="0"/>
        <v>8125</v>
      </c>
      <c r="H52" s="41"/>
    </row>
    <row r="53" spans="1:11" s="20" customFormat="1" ht="31.5" x14ac:dyDescent="0.25">
      <c r="A53" s="34" t="s">
        <v>359</v>
      </c>
      <c r="B53" s="34" t="s">
        <v>359</v>
      </c>
      <c r="C53" s="34" t="s">
        <v>371</v>
      </c>
      <c r="D53" s="45" t="s">
        <v>370</v>
      </c>
      <c r="E53" s="42">
        <v>13</v>
      </c>
      <c r="F53" s="43">
        <v>625</v>
      </c>
      <c r="G53" s="38">
        <f t="shared" si="0"/>
        <v>8125</v>
      </c>
      <c r="H53" s="41"/>
    </row>
    <row r="54" spans="1:11" s="20" customFormat="1" ht="15.75" x14ac:dyDescent="0.25">
      <c r="A54" s="34" t="s">
        <v>359</v>
      </c>
      <c r="B54" s="34" t="s">
        <v>359</v>
      </c>
      <c r="C54" s="34" t="s">
        <v>369</v>
      </c>
      <c r="D54" s="45" t="s">
        <v>368</v>
      </c>
      <c r="E54" s="42">
        <v>13</v>
      </c>
      <c r="F54" s="43">
        <v>625</v>
      </c>
      <c r="G54" s="38">
        <f t="shared" si="0"/>
        <v>8125</v>
      </c>
      <c r="H54" s="41"/>
    </row>
    <row r="55" spans="1:11" s="20" customFormat="1" ht="15.75" x14ac:dyDescent="0.25">
      <c r="A55" s="34" t="s">
        <v>359</v>
      </c>
      <c r="B55" s="34" t="s">
        <v>359</v>
      </c>
      <c r="C55" s="34" t="s">
        <v>367</v>
      </c>
      <c r="D55" s="45" t="s">
        <v>366</v>
      </c>
      <c r="E55" s="42">
        <v>136.88</v>
      </c>
      <c r="F55" s="43">
        <v>80</v>
      </c>
      <c r="G55" s="38">
        <f t="shared" si="0"/>
        <v>10950.4</v>
      </c>
      <c r="H55" s="41"/>
    </row>
    <row r="56" spans="1:11" s="20" customFormat="1" ht="15.75" x14ac:dyDescent="0.25">
      <c r="A56" s="34" t="s">
        <v>359</v>
      </c>
      <c r="B56" s="34" t="s">
        <v>359</v>
      </c>
      <c r="C56" s="44" t="s">
        <v>365</v>
      </c>
      <c r="D56" s="45" t="s">
        <v>364</v>
      </c>
      <c r="E56" s="42">
        <v>384.68</v>
      </c>
      <c r="F56" s="43">
        <v>2</v>
      </c>
      <c r="G56" s="38">
        <f t="shared" si="0"/>
        <v>769.36</v>
      </c>
      <c r="H56" s="41"/>
    </row>
    <row r="57" spans="1:11" s="20" customFormat="1" ht="15.75" x14ac:dyDescent="0.25">
      <c r="A57" s="34" t="s">
        <v>359</v>
      </c>
      <c r="B57" s="34" t="s">
        <v>359</v>
      </c>
      <c r="C57" s="44" t="s">
        <v>363</v>
      </c>
      <c r="D57" s="45" t="s">
        <v>362</v>
      </c>
      <c r="E57" s="42">
        <v>295</v>
      </c>
      <c r="F57" s="43">
        <v>1</v>
      </c>
      <c r="G57" s="38">
        <f t="shared" si="0"/>
        <v>295</v>
      </c>
      <c r="H57" s="41"/>
    </row>
    <row r="58" spans="1:11" s="20" customFormat="1" ht="15.75" x14ac:dyDescent="0.25">
      <c r="A58" s="34" t="s">
        <v>359</v>
      </c>
      <c r="B58" s="34" t="s">
        <v>359</v>
      </c>
      <c r="C58" s="44" t="s">
        <v>361</v>
      </c>
      <c r="D58" s="45" t="s">
        <v>360</v>
      </c>
      <c r="E58" s="42">
        <v>1491.52</v>
      </c>
      <c r="F58" s="43">
        <v>7</v>
      </c>
      <c r="G58" s="38">
        <f t="shared" si="0"/>
        <v>10440.64</v>
      </c>
      <c r="H58" s="41"/>
    </row>
    <row r="59" spans="1:11" s="20" customFormat="1" ht="15.75" x14ac:dyDescent="0.25">
      <c r="A59" s="34" t="s">
        <v>359</v>
      </c>
      <c r="B59" s="34" t="s">
        <v>359</v>
      </c>
      <c r="C59" s="44" t="s">
        <v>358</v>
      </c>
      <c r="D59" s="45" t="s">
        <v>357</v>
      </c>
      <c r="E59" s="42">
        <v>134.52000000000001</v>
      </c>
      <c r="F59" s="43">
        <v>1</v>
      </c>
      <c r="G59" s="38">
        <f t="shared" si="0"/>
        <v>134.52000000000001</v>
      </c>
      <c r="H59" s="41"/>
      <c r="K59" s="46"/>
    </row>
    <row r="60" spans="1:11" s="20" customFormat="1" ht="15.75" x14ac:dyDescent="0.25">
      <c r="A60" s="34" t="s">
        <v>354</v>
      </c>
      <c r="B60" s="34" t="s">
        <v>354</v>
      </c>
      <c r="C60" s="44" t="s">
        <v>356</v>
      </c>
      <c r="D60" s="45" t="s">
        <v>355</v>
      </c>
      <c r="E60" s="42">
        <v>4680</v>
      </c>
      <c r="F60" s="43">
        <v>2</v>
      </c>
      <c r="G60" s="38">
        <f t="shared" si="0"/>
        <v>9360</v>
      </c>
      <c r="H60" s="41"/>
    </row>
    <row r="61" spans="1:11" s="20" customFormat="1" ht="15.75" x14ac:dyDescent="0.25">
      <c r="A61" s="34" t="s">
        <v>354</v>
      </c>
      <c r="B61" s="34" t="s">
        <v>354</v>
      </c>
      <c r="C61" s="44" t="s">
        <v>353</v>
      </c>
      <c r="D61" s="45" t="s">
        <v>352</v>
      </c>
      <c r="E61" s="42">
        <v>7799</v>
      </c>
      <c r="F61" s="43">
        <v>5</v>
      </c>
      <c r="G61" s="38">
        <f t="shared" si="0"/>
        <v>38995</v>
      </c>
      <c r="H61" s="41"/>
    </row>
    <row r="62" spans="1:11" s="20" customFormat="1" ht="15.75" x14ac:dyDescent="0.25">
      <c r="A62" s="34" t="s">
        <v>351</v>
      </c>
      <c r="B62" s="34" t="s">
        <v>351</v>
      </c>
      <c r="C62" s="34" t="s">
        <v>350</v>
      </c>
      <c r="D62" s="45" t="s">
        <v>349</v>
      </c>
      <c r="E62" s="42">
        <v>189.21</v>
      </c>
      <c r="F62" s="43">
        <v>3</v>
      </c>
      <c r="G62" s="38">
        <f t="shared" si="0"/>
        <v>567.63</v>
      </c>
      <c r="H62" s="41"/>
    </row>
    <row r="63" spans="1:11" s="20" customFormat="1" ht="16.5" thickBot="1" x14ac:dyDescent="0.3">
      <c r="A63" s="47"/>
      <c r="B63" s="47"/>
      <c r="C63" s="48"/>
      <c r="D63" s="49" t="s">
        <v>348</v>
      </c>
      <c r="E63" s="50"/>
      <c r="F63" s="50"/>
      <c r="G63" s="50">
        <f>SUM(G16:G62)</f>
        <v>344278.13000000006</v>
      </c>
      <c r="H63" s="41"/>
    </row>
    <row r="64" spans="1:11" ht="15.75" x14ac:dyDescent="0.25">
      <c r="C64" s="1"/>
      <c r="D64" s="22"/>
      <c r="E64" s="22"/>
      <c r="G64" s="22"/>
      <c r="H64" s="22"/>
      <c r="J64" s="14"/>
    </row>
    <row r="65" spans="1:8" ht="15.75" x14ac:dyDescent="0.25">
      <c r="C65" s="20"/>
      <c r="D65" s="22"/>
      <c r="E65" s="22"/>
      <c r="G65" s="22"/>
      <c r="H65" s="22"/>
    </row>
    <row r="66" spans="1:8" ht="15.75" x14ac:dyDescent="0.25">
      <c r="C66" t="s">
        <v>347</v>
      </c>
      <c r="D66" s="22"/>
      <c r="E66" s="20" t="s">
        <v>346</v>
      </c>
      <c r="G66" s="22"/>
      <c r="H66" s="22"/>
    </row>
    <row r="67" spans="1:8" x14ac:dyDescent="0.25">
      <c r="D67" s="22"/>
    </row>
    <row r="68" spans="1:8" ht="18.75" x14ac:dyDescent="0.3">
      <c r="C68" s="2" t="s">
        <v>345</v>
      </c>
      <c r="D68" s="22"/>
      <c r="E68" s="4" t="s">
        <v>61</v>
      </c>
      <c r="F68" s="4"/>
      <c r="G68" s="7"/>
      <c r="H68" s="22"/>
    </row>
    <row r="69" spans="1:8" ht="18.75" x14ac:dyDescent="0.3">
      <c r="C69" s="3" t="s">
        <v>344</v>
      </c>
      <c r="D69" s="22"/>
      <c r="E69" s="3" t="s">
        <v>62</v>
      </c>
      <c r="F69" s="3"/>
      <c r="G69" s="5"/>
      <c r="H69" s="22"/>
    </row>
    <row r="70" spans="1:8" ht="18.75" x14ac:dyDescent="0.3">
      <c r="A70" s="3"/>
      <c r="B70" s="3"/>
      <c r="C70" s="22"/>
      <c r="D70" s="22"/>
      <c r="E70" s="5"/>
      <c r="F70" s="3"/>
      <c r="G70" s="5"/>
      <c r="H70" s="22"/>
    </row>
    <row r="71" spans="1:8" x14ac:dyDescent="0.25">
      <c r="C71" s="22"/>
      <c r="D71" s="22"/>
      <c r="E71" s="22"/>
      <c r="G71" s="22"/>
      <c r="H71" s="22"/>
    </row>
    <row r="72" spans="1:8" x14ac:dyDescent="0.25">
      <c r="C72" s="22"/>
      <c r="D72" s="22"/>
      <c r="E72" s="22"/>
      <c r="G72" s="22"/>
      <c r="H72" s="22"/>
    </row>
    <row r="73" spans="1:8" x14ac:dyDescent="0.25">
      <c r="C73" s="22"/>
      <c r="D73" s="22"/>
      <c r="E73" s="22"/>
      <c r="G73" s="22"/>
      <c r="H73" s="22"/>
    </row>
    <row r="74" spans="1:8" x14ac:dyDescent="0.25">
      <c r="C74" s="22"/>
      <c r="D74" s="22"/>
      <c r="E74" s="22"/>
      <c r="G74" s="22"/>
      <c r="H74" s="22"/>
    </row>
    <row r="75" spans="1:8" x14ac:dyDescent="0.25">
      <c r="C75" s="22"/>
      <c r="D75" s="22"/>
      <c r="E75" s="22"/>
      <c r="G75" s="22"/>
      <c r="H75" s="22"/>
    </row>
    <row r="76" spans="1:8" x14ac:dyDescent="0.25">
      <c r="C76" s="22"/>
      <c r="D76" s="22"/>
      <c r="E76" s="22"/>
      <c r="G76" s="22"/>
      <c r="H76" s="22"/>
    </row>
    <row r="77" spans="1:8" x14ac:dyDescent="0.25">
      <c r="C77" s="22"/>
      <c r="D77" s="22"/>
      <c r="E77" s="22"/>
      <c r="G77" s="22"/>
      <c r="H77" s="22"/>
    </row>
    <row r="78" spans="1:8" x14ac:dyDescent="0.25">
      <c r="C78" s="22"/>
      <c r="D78" s="22"/>
      <c r="E78" s="22"/>
      <c r="G78" s="22"/>
      <c r="H78" s="22"/>
    </row>
    <row r="79" spans="1:8" x14ac:dyDescent="0.25">
      <c r="C79" s="22"/>
      <c r="D79" s="22"/>
      <c r="E79" s="22"/>
      <c r="G79" s="22"/>
      <c r="H79" s="22"/>
    </row>
    <row r="80" spans="1:8" x14ac:dyDescent="0.25">
      <c r="C80" s="22"/>
      <c r="D80" s="22"/>
      <c r="E80" s="22"/>
      <c r="G80" s="22"/>
      <c r="H80" s="22"/>
    </row>
    <row r="81" spans="3:8" x14ac:dyDescent="0.25">
      <c r="C81" s="22"/>
      <c r="D81" s="22"/>
      <c r="E81" s="22"/>
      <c r="G81" s="22"/>
      <c r="H81" s="22"/>
    </row>
    <row r="82" spans="3:8" ht="15.75" x14ac:dyDescent="0.25">
      <c r="C82" s="20"/>
      <c r="D82" s="19"/>
      <c r="E82" s="22"/>
      <c r="G82" s="22"/>
      <c r="H82" s="22"/>
    </row>
    <row r="83" spans="3:8" ht="15.75" x14ac:dyDescent="0.25">
      <c r="C83" s="20"/>
      <c r="D83" s="19"/>
      <c r="E83" s="22"/>
      <c r="G83" s="22"/>
      <c r="H83" s="22"/>
    </row>
    <row r="84" spans="3:8" x14ac:dyDescent="0.25">
      <c r="C84" s="22"/>
      <c r="D84" s="22"/>
      <c r="E84" s="22"/>
      <c r="F84" s="22"/>
      <c r="G84" s="22"/>
      <c r="H84" s="22"/>
    </row>
    <row r="85" spans="3:8" x14ac:dyDescent="0.25">
      <c r="C85" s="22"/>
      <c r="D85" s="22"/>
      <c r="E85" s="22"/>
      <c r="F85" s="22"/>
      <c r="G85" s="22"/>
      <c r="H85" s="22"/>
    </row>
    <row r="86" spans="3:8" x14ac:dyDescent="0.25">
      <c r="C86" s="22"/>
      <c r="D86" s="22"/>
      <c r="E86" s="22"/>
      <c r="F86" s="22"/>
      <c r="G86" s="22"/>
      <c r="H86" s="22"/>
    </row>
    <row r="87" spans="3:8" x14ac:dyDescent="0.25">
      <c r="C87" s="22"/>
      <c r="D87" s="22"/>
      <c r="E87" s="22"/>
      <c r="F87" s="22"/>
      <c r="G87" s="22"/>
      <c r="H87" s="22"/>
    </row>
    <row r="88" spans="3:8" x14ac:dyDescent="0.25">
      <c r="C88" s="22"/>
      <c r="D88" s="22"/>
      <c r="E88" s="22"/>
      <c r="F88" s="22"/>
      <c r="G88" s="22"/>
      <c r="H88" s="22"/>
    </row>
    <row r="89" spans="3:8" x14ac:dyDescent="0.25">
      <c r="C89" s="22"/>
      <c r="D89" s="22"/>
      <c r="E89" s="22"/>
      <c r="F89" s="22"/>
      <c r="G89" s="22"/>
      <c r="H89" s="22"/>
    </row>
    <row r="90" spans="3:8" x14ac:dyDescent="0.25">
      <c r="C90" s="22"/>
      <c r="D90" s="22"/>
      <c r="E90" s="22"/>
      <c r="F90" s="22"/>
      <c r="G90" s="22"/>
      <c r="H90" s="22"/>
    </row>
    <row r="91" spans="3:8" x14ac:dyDescent="0.25">
      <c r="C91" s="22"/>
      <c r="D91" s="22"/>
      <c r="E91" s="22"/>
      <c r="F91" s="22"/>
      <c r="G91" s="22"/>
      <c r="H91" s="22"/>
    </row>
    <row r="92" spans="3:8" x14ac:dyDescent="0.25">
      <c r="C92" s="22"/>
      <c r="D92" s="22"/>
      <c r="E92" s="22"/>
      <c r="F92" s="22"/>
      <c r="G92" s="22"/>
      <c r="H92" s="22"/>
    </row>
    <row r="93" spans="3:8" x14ac:dyDescent="0.25">
      <c r="C93" s="22"/>
      <c r="D93" s="22"/>
      <c r="E93" s="22"/>
      <c r="F93" s="22"/>
      <c r="G93" s="22"/>
      <c r="H93" s="22"/>
    </row>
    <row r="94" spans="3:8" x14ac:dyDescent="0.25">
      <c r="C94" s="22"/>
      <c r="D94" s="22"/>
      <c r="E94" s="22"/>
      <c r="F94" s="22"/>
      <c r="G94" s="22"/>
      <c r="H94" s="22"/>
    </row>
    <row r="95" spans="3:8" x14ac:dyDescent="0.25">
      <c r="C95" s="22"/>
      <c r="D95" s="22"/>
      <c r="E95" s="22"/>
      <c r="F95" s="22"/>
      <c r="G95" s="22"/>
      <c r="H95" s="22"/>
    </row>
    <row r="96" spans="3:8" x14ac:dyDescent="0.25">
      <c r="C96" s="22"/>
      <c r="D96" s="22"/>
      <c r="E96" s="22"/>
      <c r="F96" s="22"/>
      <c r="G96" s="22"/>
      <c r="H96" s="22"/>
    </row>
    <row r="97" spans="3:8" x14ac:dyDescent="0.25">
      <c r="C97" s="22"/>
      <c r="D97" s="22"/>
      <c r="E97" s="22"/>
      <c r="F97" s="22"/>
      <c r="G97" s="22"/>
      <c r="H97" s="22"/>
    </row>
    <row r="98" spans="3:8" x14ac:dyDescent="0.25">
      <c r="C98" s="22"/>
      <c r="D98" s="22"/>
      <c r="E98" s="22"/>
      <c r="F98" s="22"/>
      <c r="G98" s="22"/>
      <c r="H98" s="22"/>
    </row>
    <row r="99" spans="3:8" x14ac:dyDescent="0.25">
      <c r="C99" s="22"/>
      <c r="D99" s="22"/>
      <c r="E99" s="22"/>
      <c r="F99" s="22"/>
      <c r="G99" s="22"/>
      <c r="H99" s="22"/>
    </row>
    <row r="100" spans="3:8" x14ac:dyDescent="0.25">
      <c r="C100" s="22"/>
      <c r="D100" s="22"/>
      <c r="E100" s="22"/>
      <c r="F100" s="22"/>
      <c r="G100" s="22"/>
      <c r="H100" s="22"/>
    </row>
    <row r="101" spans="3:8" x14ac:dyDescent="0.25">
      <c r="C101" s="22"/>
      <c r="D101" s="22"/>
      <c r="E101" s="22"/>
      <c r="F101" s="22"/>
      <c r="G101" s="22"/>
      <c r="H101" s="22"/>
    </row>
    <row r="102" spans="3:8" x14ac:dyDescent="0.25">
      <c r="C102" s="22"/>
      <c r="D102" s="22"/>
      <c r="E102" s="22"/>
      <c r="F102" s="22"/>
      <c r="G102" s="22"/>
      <c r="H102" s="22"/>
    </row>
    <row r="103" spans="3:8" x14ac:dyDescent="0.25">
      <c r="C103" s="22"/>
      <c r="D103" s="22"/>
      <c r="E103" s="22"/>
      <c r="F103" s="22"/>
      <c r="G103" s="22"/>
      <c r="H103" s="22"/>
    </row>
    <row r="104" spans="3:8" x14ac:dyDescent="0.25">
      <c r="C104" s="22"/>
      <c r="D104" s="22"/>
      <c r="E104" s="22"/>
      <c r="F104" s="22"/>
      <c r="G104" s="22"/>
      <c r="H104" s="22"/>
    </row>
    <row r="105" spans="3:8" x14ac:dyDescent="0.25">
      <c r="C105" s="22"/>
      <c r="D105" s="22"/>
      <c r="E105" s="22"/>
      <c r="F105" s="22"/>
      <c r="G105" s="22"/>
      <c r="H105" s="22"/>
    </row>
    <row r="106" spans="3:8" x14ac:dyDescent="0.25">
      <c r="C106" s="22"/>
      <c r="D106" s="22"/>
      <c r="E106" s="22"/>
      <c r="F106" s="22"/>
      <c r="G106" s="22"/>
      <c r="H106" s="22"/>
    </row>
    <row r="107" spans="3:8" x14ac:dyDescent="0.25">
      <c r="C107" s="22"/>
      <c r="D107" s="22"/>
      <c r="E107" s="22"/>
      <c r="F107" s="22"/>
      <c r="G107" s="22"/>
      <c r="H107" s="22"/>
    </row>
    <row r="108" spans="3:8" x14ac:dyDescent="0.25">
      <c r="C108" s="22"/>
      <c r="D108" s="22"/>
      <c r="E108" s="22"/>
      <c r="F108" s="22"/>
      <c r="G108" s="22"/>
      <c r="H108" s="22"/>
    </row>
    <row r="109" spans="3:8" x14ac:dyDescent="0.25">
      <c r="C109" s="22"/>
      <c r="D109" s="22"/>
      <c r="E109" s="22"/>
      <c r="F109" s="22"/>
      <c r="G109" s="22"/>
      <c r="H109" s="22"/>
    </row>
    <row r="110" spans="3:8" x14ac:dyDescent="0.25">
      <c r="C110" s="22"/>
      <c r="D110" s="22"/>
      <c r="E110" s="22"/>
      <c r="F110" s="22"/>
      <c r="G110" s="22"/>
      <c r="H110" s="22"/>
    </row>
    <row r="111" spans="3:8" x14ac:dyDescent="0.25">
      <c r="C111" s="22"/>
      <c r="D111" s="22"/>
      <c r="E111" s="22"/>
      <c r="F111" s="22"/>
      <c r="G111" s="22"/>
      <c r="H111" s="22"/>
    </row>
    <row r="112" spans="3:8" x14ac:dyDescent="0.25">
      <c r="C112" s="22"/>
      <c r="D112" s="22"/>
      <c r="E112" s="22"/>
      <c r="F112" s="22"/>
      <c r="G112" s="22"/>
      <c r="H112" s="22"/>
    </row>
    <row r="113" spans="3:8" x14ac:dyDescent="0.25">
      <c r="C113" s="22"/>
      <c r="D113" s="22"/>
      <c r="E113" s="22"/>
      <c r="F113" s="22"/>
      <c r="G113" s="22"/>
      <c r="H113" s="22"/>
    </row>
    <row r="114" spans="3:8" x14ac:dyDescent="0.25">
      <c r="C114" s="22"/>
      <c r="D114" s="22"/>
      <c r="E114" s="22"/>
      <c r="F114" s="22"/>
      <c r="G114" s="22"/>
      <c r="H114" s="22"/>
    </row>
    <row r="115" spans="3:8" x14ac:dyDescent="0.25">
      <c r="C115" s="22"/>
      <c r="D115" s="22"/>
      <c r="E115" s="22"/>
      <c r="F115" s="22"/>
      <c r="G115" s="22"/>
      <c r="H115" s="22"/>
    </row>
    <row r="116" spans="3:8" x14ac:dyDescent="0.25">
      <c r="C116" s="22"/>
      <c r="D116" s="22"/>
      <c r="E116" s="22"/>
      <c r="F116" s="22"/>
      <c r="G116" s="22"/>
      <c r="H116" s="22"/>
    </row>
    <row r="117" spans="3:8" x14ac:dyDescent="0.25">
      <c r="C117" s="22"/>
      <c r="D117" s="22"/>
      <c r="E117" s="22"/>
      <c r="F117" s="22"/>
      <c r="G117" s="22"/>
      <c r="H117" s="22"/>
    </row>
    <row r="118" spans="3:8" x14ac:dyDescent="0.25">
      <c r="C118" s="22"/>
      <c r="D118" s="22"/>
      <c r="E118" s="22"/>
      <c r="F118" s="22"/>
      <c r="G118" s="22"/>
      <c r="H118" s="22"/>
    </row>
    <row r="119" spans="3:8" x14ac:dyDescent="0.25">
      <c r="C119" s="22"/>
      <c r="D119" s="22"/>
      <c r="E119" s="22"/>
      <c r="F119" s="22"/>
    </row>
    <row r="120" spans="3:8" x14ac:dyDescent="0.25">
      <c r="C120" s="22"/>
      <c r="D120" s="22"/>
      <c r="E120" s="22"/>
      <c r="F120" s="22"/>
    </row>
    <row r="121" spans="3:8" x14ac:dyDescent="0.25">
      <c r="C121" s="22"/>
      <c r="D121" s="22"/>
      <c r="E121" s="22"/>
      <c r="F121" s="22"/>
    </row>
    <row r="122" spans="3:8" x14ac:dyDescent="0.25">
      <c r="C122" s="22"/>
      <c r="D122" s="22"/>
      <c r="E122" s="22"/>
      <c r="F122" s="22"/>
    </row>
    <row r="123" spans="3:8" x14ac:dyDescent="0.25">
      <c r="C123" s="22"/>
      <c r="D123" s="22"/>
      <c r="E123" s="22"/>
      <c r="F123" s="22"/>
    </row>
    <row r="124" spans="3:8" x14ac:dyDescent="0.25">
      <c r="C124" s="22"/>
      <c r="D124" s="22"/>
      <c r="E124" s="22"/>
      <c r="F124" s="22"/>
    </row>
    <row r="125" spans="3:8" x14ac:dyDescent="0.25">
      <c r="C125" s="22"/>
      <c r="D125" s="22"/>
      <c r="E125" s="22"/>
      <c r="F125" s="22"/>
    </row>
    <row r="126" spans="3:8" x14ac:dyDescent="0.25">
      <c r="C126" s="22"/>
      <c r="D126" s="22"/>
      <c r="E126" s="22"/>
      <c r="F126" s="22"/>
    </row>
    <row r="127" spans="3:8" x14ac:dyDescent="0.25">
      <c r="C127" s="22"/>
      <c r="D127" s="22"/>
      <c r="E127" s="22"/>
      <c r="F127" s="22"/>
    </row>
    <row r="128" spans="3:8" x14ac:dyDescent="0.25">
      <c r="C128" s="22"/>
      <c r="D128" s="22"/>
      <c r="E128" s="22"/>
      <c r="F128" s="22"/>
    </row>
    <row r="129" spans="3:6" x14ac:dyDescent="0.25">
      <c r="C129" s="22"/>
      <c r="D129" s="22"/>
      <c r="E129" s="22"/>
      <c r="F129" s="22"/>
    </row>
    <row r="130" spans="3:6" x14ac:dyDescent="0.25">
      <c r="C130" s="22"/>
      <c r="D130" s="22"/>
      <c r="E130" s="22"/>
      <c r="F130" s="22"/>
    </row>
    <row r="131" spans="3:6" x14ac:dyDescent="0.25">
      <c r="C131" s="22"/>
      <c r="D131" s="22"/>
      <c r="E131" s="22"/>
      <c r="F131" s="22"/>
    </row>
    <row r="132" spans="3:6" x14ac:dyDescent="0.25">
      <c r="C132" s="22"/>
      <c r="D132" s="22"/>
      <c r="E132" s="22"/>
      <c r="F132" s="22"/>
    </row>
    <row r="133" spans="3:6" x14ac:dyDescent="0.25">
      <c r="C133" s="22"/>
      <c r="D133" s="22"/>
      <c r="E133" s="22"/>
      <c r="F133" s="22"/>
    </row>
    <row r="134" spans="3:6" x14ac:dyDescent="0.25">
      <c r="C134" s="22"/>
      <c r="D134" s="22"/>
      <c r="E134" s="22"/>
      <c r="F134" s="22"/>
    </row>
    <row r="135" spans="3:6" x14ac:dyDescent="0.25">
      <c r="C135" s="22"/>
      <c r="D135" s="22"/>
      <c r="E135" s="22"/>
      <c r="F135" s="22"/>
    </row>
    <row r="136" spans="3:6" x14ac:dyDescent="0.25">
      <c r="C136" s="22"/>
      <c r="D136" s="22"/>
      <c r="E136" s="22"/>
      <c r="F136" s="22"/>
    </row>
    <row r="137" spans="3:6" x14ac:dyDescent="0.25">
      <c r="C137" s="22"/>
      <c r="D137" s="22"/>
      <c r="E137" s="22"/>
      <c r="F137" s="22"/>
    </row>
    <row r="138" spans="3:6" x14ac:dyDescent="0.25">
      <c r="C138" s="22"/>
      <c r="D138" s="22"/>
      <c r="E138" s="22"/>
      <c r="F138" s="22"/>
    </row>
    <row r="139" spans="3:6" x14ac:dyDescent="0.25">
      <c r="C139" s="22"/>
      <c r="D139" s="22"/>
      <c r="E139" s="22"/>
      <c r="F139" s="22"/>
    </row>
    <row r="140" spans="3:6" x14ac:dyDescent="0.25">
      <c r="C140" s="22"/>
      <c r="D140" s="22"/>
      <c r="E140" s="22"/>
      <c r="F140" s="22"/>
    </row>
    <row r="141" spans="3:6" x14ac:dyDescent="0.25">
      <c r="C141" s="22"/>
      <c r="D141" s="22"/>
      <c r="E141" s="22"/>
      <c r="F141" s="22"/>
    </row>
    <row r="142" spans="3:6" x14ac:dyDescent="0.25">
      <c r="C142" s="22"/>
      <c r="D142" s="22"/>
      <c r="E142" s="22"/>
      <c r="F142" s="22"/>
    </row>
    <row r="143" spans="3:6" x14ac:dyDescent="0.25">
      <c r="C143" s="22"/>
      <c r="D143" s="22"/>
      <c r="E143" s="22"/>
      <c r="F143" s="22"/>
    </row>
    <row r="144" spans="3:6" x14ac:dyDescent="0.25">
      <c r="C144" s="22"/>
      <c r="D144" s="22"/>
      <c r="E144" s="22"/>
      <c r="F144" s="22"/>
    </row>
    <row r="145" spans="3:6" x14ac:dyDescent="0.25">
      <c r="C145" s="22"/>
      <c r="D145" s="22"/>
      <c r="E145" s="22"/>
      <c r="F145" s="22"/>
    </row>
    <row r="146" spans="3:6" x14ac:dyDescent="0.25">
      <c r="C146" s="22"/>
      <c r="D146" s="22"/>
      <c r="E146" s="22"/>
      <c r="F146" s="22"/>
    </row>
    <row r="147" spans="3:6" x14ac:dyDescent="0.25">
      <c r="C147" s="22"/>
      <c r="D147" s="22"/>
      <c r="E147" s="22"/>
      <c r="F147" s="22"/>
    </row>
    <row r="148" spans="3:6" x14ac:dyDescent="0.25">
      <c r="C148" s="22"/>
      <c r="D148" s="22"/>
      <c r="E148" s="22"/>
      <c r="F148" s="22"/>
    </row>
    <row r="149" spans="3:6" x14ac:dyDescent="0.25">
      <c r="C149" s="22"/>
      <c r="D149" s="22"/>
      <c r="E149" s="22"/>
      <c r="F149" s="22"/>
    </row>
    <row r="150" spans="3:6" x14ac:dyDescent="0.25">
      <c r="C150" s="22"/>
      <c r="D150" s="22"/>
      <c r="E150" s="22"/>
      <c r="F150" s="22"/>
    </row>
    <row r="151" spans="3:6" x14ac:dyDescent="0.25">
      <c r="C151" s="22"/>
      <c r="D151" s="22"/>
      <c r="E151" s="22"/>
      <c r="F151" s="22"/>
    </row>
    <row r="152" spans="3:6" x14ac:dyDescent="0.25">
      <c r="C152" s="22"/>
      <c r="D152" s="22"/>
      <c r="E152" s="22"/>
      <c r="F152" s="22"/>
    </row>
    <row r="153" spans="3:6" x14ac:dyDescent="0.25">
      <c r="C153" s="22"/>
      <c r="D153" s="22"/>
      <c r="E153" s="22"/>
      <c r="F153" s="22"/>
    </row>
    <row r="154" spans="3:6" x14ac:dyDescent="0.25">
      <c r="C154" s="22"/>
      <c r="D154" s="22"/>
      <c r="E154" s="22"/>
      <c r="F154" s="22"/>
    </row>
    <row r="155" spans="3:6" x14ac:dyDescent="0.25">
      <c r="C155" s="22"/>
      <c r="D155" s="22"/>
      <c r="E155" s="22"/>
      <c r="F155" s="22"/>
    </row>
    <row r="156" spans="3:6" x14ac:dyDescent="0.25">
      <c r="C156" s="22"/>
      <c r="D156" s="22"/>
      <c r="E156" s="22"/>
      <c r="F156" s="22"/>
    </row>
    <row r="157" spans="3:6" x14ac:dyDescent="0.25">
      <c r="C157" s="22"/>
      <c r="D157" s="22"/>
      <c r="E157" s="22"/>
      <c r="F157" s="22"/>
    </row>
  </sheetData>
  <mergeCells count="3">
    <mergeCell ref="A12:E12"/>
    <mergeCell ref="A10:G10"/>
    <mergeCell ref="A11:G11"/>
  </mergeCells>
  <pageMargins left="0.19685039370078741" right="0.19685039370078741" top="0.35433070866141736" bottom="0.35433070866141736" header="0.31496062992125984" footer="0.31496062992125984"/>
  <pageSetup scale="57" orientation="portrait" horizontalDpi="360" verticalDpi="360" r:id="rId1"/>
  <colBreaks count="1" manualBreakCount="1">
    <brk id="7" max="1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A1:I180"/>
  <sheetViews>
    <sheetView zoomScale="110" zoomScaleNormal="110" workbookViewId="0">
      <selection activeCell="G10" sqref="G10"/>
    </sheetView>
  </sheetViews>
  <sheetFormatPr baseColWidth="10" defaultRowHeight="15" x14ac:dyDescent="0.25"/>
  <cols>
    <col min="1" max="1" width="21.85546875" customWidth="1"/>
    <col min="2" max="2" width="20.28515625" customWidth="1"/>
    <col min="3" max="3" width="17.42578125" customWidth="1"/>
    <col min="4" max="4" width="54.5703125" style="17" customWidth="1"/>
    <col min="5" max="5" width="16.28515625" customWidth="1"/>
    <col min="6" max="6" width="15.85546875" customWidth="1"/>
    <col min="7" max="7" width="16" customWidth="1"/>
    <col min="8" max="8" width="28.28515625" customWidth="1"/>
    <col min="9" max="9" width="17.42578125" bestFit="1" customWidth="1"/>
  </cols>
  <sheetData>
    <row r="1" spans="1:8" x14ac:dyDescent="0.25">
      <c r="D1" s="15"/>
      <c r="G1" s="10"/>
      <c r="H1" s="6"/>
    </row>
    <row r="2" spans="1:8" x14ac:dyDescent="0.25">
      <c r="D2" s="15"/>
      <c r="G2" s="10"/>
      <c r="H2" s="6"/>
    </row>
    <row r="3" spans="1:8" ht="18.75" x14ac:dyDescent="0.3">
      <c r="A3" s="71"/>
      <c r="B3" s="71"/>
      <c r="C3" s="71"/>
      <c r="D3" s="71"/>
      <c r="E3" s="8"/>
      <c r="G3" s="10"/>
      <c r="H3" s="6"/>
    </row>
    <row r="4" spans="1:8" ht="18.75" x14ac:dyDescent="0.3">
      <c r="A4" s="71"/>
      <c r="B4" s="71"/>
      <c r="C4" s="71"/>
      <c r="D4" s="71"/>
      <c r="E4" s="8"/>
      <c r="G4" s="10"/>
      <c r="H4" s="6"/>
    </row>
    <row r="5" spans="1:8" ht="15.75" x14ac:dyDescent="0.25">
      <c r="A5" s="72"/>
      <c r="B5" s="72"/>
      <c r="C5" s="72"/>
      <c r="D5" s="72"/>
      <c r="E5" s="9"/>
      <c r="F5" s="1"/>
      <c r="G5" s="11"/>
      <c r="H5" s="9"/>
    </row>
    <row r="6" spans="1:8" ht="15.75" x14ac:dyDescent="0.25">
      <c r="A6" s="9"/>
      <c r="B6" s="9"/>
      <c r="C6" s="9"/>
      <c r="D6" s="16"/>
      <c r="E6" s="9"/>
      <c r="F6" s="1"/>
      <c r="G6" s="11"/>
      <c r="H6" s="9"/>
    </row>
    <row r="7" spans="1:8" ht="18.75" x14ac:dyDescent="0.3">
      <c r="A7" s="71" t="s">
        <v>59</v>
      </c>
      <c r="B7" s="71"/>
      <c r="C7" s="71"/>
      <c r="D7" s="71"/>
      <c r="E7" s="71"/>
      <c r="F7" s="71"/>
      <c r="G7" s="71"/>
      <c r="H7" s="71"/>
    </row>
    <row r="8" spans="1:8" ht="18.75" x14ac:dyDescent="0.3">
      <c r="A8" s="71" t="s">
        <v>342</v>
      </c>
      <c r="B8" s="71"/>
      <c r="C8" s="71"/>
      <c r="D8" s="71"/>
      <c r="E8" s="71"/>
      <c r="F8" s="71"/>
      <c r="G8" s="71"/>
      <c r="H8" s="71"/>
    </row>
    <row r="9" spans="1:8" ht="14.25" customHeight="1" x14ac:dyDescent="0.3">
      <c r="A9" s="73" t="s">
        <v>60</v>
      </c>
      <c r="B9" s="73"/>
      <c r="C9" s="73"/>
      <c r="D9" s="73"/>
      <c r="E9" s="73"/>
      <c r="F9" s="73"/>
      <c r="G9" s="73"/>
      <c r="H9" s="73"/>
    </row>
    <row r="10" spans="1:8" s="32" customFormat="1" ht="33.75" customHeight="1" x14ac:dyDescent="0.25">
      <c r="A10" s="26" t="s">
        <v>1</v>
      </c>
      <c r="B10" s="26" t="s">
        <v>2</v>
      </c>
      <c r="C10" s="27" t="s">
        <v>278</v>
      </c>
      <c r="D10" s="28" t="s">
        <v>3</v>
      </c>
      <c r="E10" s="29" t="s">
        <v>458</v>
      </c>
      <c r="F10" s="30" t="s">
        <v>88</v>
      </c>
      <c r="G10" s="31" t="s">
        <v>459</v>
      </c>
      <c r="H10" s="27" t="s">
        <v>89</v>
      </c>
    </row>
    <row r="11" spans="1:8" s="20" customFormat="1" ht="15.75" x14ac:dyDescent="0.25">
      <c r="A11" s="51">
        <v>44185</v>
      </c>
      <c r="B11" s="51">
        <v>44232</v>
      </c>
      <c r="C11" s="52" t="s">
        <v>91</v>
      </c>
      <c r="D11" s="53" t="s">
        <v>4</v>
      </c>
      <c r="E11" s="54" t="s">
        <v>265</v>
      </c>
      <c r="F11" s="55">
        <v>61</v>
      </c>
      <c r="G11" s="56">
        <v>7</v>
      </c>
      <c r="H11" s="57">
        <f t="shared" ref="H11:H74" si="0">F11*G11</f>
        <v>427</v>
      </c>
    </row>
    <row r="12" spans="1:8" s="20" customFormat="1" ht="15.75" x14ac:dyDescent="0.25">
      <c r="A12" s="51">
        <v>44185</v>
      </c>
      <c r="B12" s="51">
        <v>44232</v>
      </c>
      <c r="C12" s="52" t="s">
        <v>233</v>
      </c>
      <c r="D12" s="53" t="s">
        <v>279</v>
      </c>
      <c r="E12" s="54" t="s">
        <v>267</v>
      </c>
      <c r="F12" s="55">
        <v>591.49</v>
      </c>
      <c r="G12" s="56">
        <v>1</v>
      </c>
      <c r="H12" s="57">
        <f t="shared" si="0"/>
        <v>591.49</v>
      </c>
    </row>
    <row r="13" spans="1:8" s="20" customFormat="1" ht="32.25" customHeight="1" x14ac:dyDescent="0.25">
      <c r="A13" s="51">
        <v>44185</v>
      </c>
      <c r="B13" s="51">
        <v>44232</v>
      </c>
      <c r="C13" s="52" t="s">
        <v>236</v>
      </c>
      <c r="D13" s="53" t="s">
        <v>237</v>
      </c>
      <c r="E13" s="54" t="s">
        <v>280</v>
      </c>
      <c r="F13" s="55">
        <v>54</v>
      </c>
      <c r="G13" s="56">
        <v>26</v>
      </c>
      <c r="H13" s="57">
        <f t="shared" si="0"/>
        <v>1404</v>
      </c>
    </row>
    <row r="14" spans="1:8" s="20" customFormat="1" ht="15.75" x14ac:dyDescent="0.25">
      <c r="A14" s="51">
        <v>44185</v>
      </c>
      <c r="B14" s="51">
        <v>44232</v>
      </c>
      <c r="C14" s="52" t="s">
        <v>192</v>
      </c>
      <c r="D14" s="53" t="s">
        <v>36</v>
      </c>
      <c r="E14" s="54" t="s">
        <v>265</v>
      </c>
      <c r="F14" s="55">
        <v>5.33</v>
      </c>
      <c r="G14" s="56">
        <v>16</v>
      </c>
      <c r="H14" s="57">
        <f t="shared" si="0"/>
        <v>85.28</v>
      </c>
    </row>
    <row r="15" spans="1:8" s="20" customFormat="1" ht="16.5" customHeight="1" x14ac:dyDescent="0.25">
      <c r="A15" s="51">
        <v>44185</v>
      </c>
      <c r="B15" s="51">
        <v>44232</v>
      </c>
      <c r="C15" s="52" t="s">
        <v>229</v>
      </c>
      <c r="D15" s="53" t="s">
        <v>52</v>
      </c>
      <c r="E15" s="54" t="s">
        <v>267</v>
      </c>
      <c r="F15" s="55">
        <v>404.15</v>
      </c>
      <c r="G15" s="56">
        <v>64</v>
      </c>
      <c r="H15" s="57">
        <f t="shared" si="0"/>
        <v>25865.599999999999</v>
      </c>
    </row>
    <row r="16" spans="1:8" s="20" customFormat="1" ht="15.75" x14ac:dyDescent="0.25">
      <c r="A16" s="51">
        <v>44185</v>
      </c>
      <c r="B16" s="51">
        <v>44232</v>
      </c>
      <c r="C16" s="52" t="s">
        <v>177</v>
      </c>
      <c r="D16" s="53" t="s">
        <v>178</v>
      </c>
      <c r="E16" s="54" t="s">
        <v>267</v>
      </c>
      <c r="F16" s="55">
        <v>215</v>
      </c>
      <c r="G16" s="56">
        <v>9</v>
      </c>
      <c r="H16" s="57">
        <f t="shared" si="0"/>
        <v>1935</v>
      </c>
    </row>
    <row r="17" spans="1:8" s="20" customFormat="1" ht="15.75" x14ac:dyDescent="0.25">
      <c r="A17" s="51">
        <v>44185</v>
      </c>
      <c r="B17" s="51">
        <v>44232</v>
      </c>
      <c r="C17" s="52" t="s">
        <v>175</v>
      </c>
      <c r="D17" s="53" t="s">
        <v>176</v>
      </c>
      <c r="E17" s="54" t="s">
        <v>267</v>
      </c>
      <c r="F17" s="55">
        <v>215</v>
      </c>
      <c r="G17" s="56">
        <v>10</v>
      </c>
      <c r="H17" s="57">
        <f t="shared" si="0"/>
        <v>2150</v>
      </c>
    </row>
    <row r="18" spans="1:8" s="20" customFormat="1" ht="15.75" x14ac:dyDescent="0.25">
      <c r="A18" s="51">
        <v>44185</v>
      </c>
      <c r="B18" s="51">
        <v>44232</v>
      </c>
      <c r="C18" s="52" t="s">
        <v>173</v>
      </c>
      <c r="D18" s="53" t="s">
        <v>174</v>
      </c>
      <c r="E18" s="54" t="s">
        <v>267</v>
      </c>
      <c r="F18" s="55">
        <v>215</v>
      </c>
      <c r="G18" s="56">
        <v>5</v>
      </c>
      <c r="H18" s="57">
        <f t="shared" si="0"/>
        <v>1075</v>
      </c>
    </row>
    <row r="19" spans="1:8" s="20" customFormat="1" ht="15.75" x14ac:dyDescent="0.25">
      <c r="A19" s="51">
        <v>44185</v>
      </c>
      <c r="B19" s="51">
        <v>44232</v>
      </c>
      <c r="C19" s="58" t="s">
        <v>100</v>
      </c>
      <c r="D19" s="53" t="s">
        <v>13</v>
      </c>
      <c r="E19" s="59" t="s">
        <v>265</v>
      </c>
      <c r="F19" s="55">
        <v>14</v>
      </c>
      <c r="G19" s="56">
        <v>121</v>
      </c>
      <c r="H19" s="57">
        <f t="shared" si="0"/>
        <v>1694</v>
      </c>
    </row>
    <row r="20" spans="1:8" s="20" customFormat="1" ht="15.75" x14ac:dyDescent="0.25">
      <c r="A20" s="51">
        <v>44185</v>
      </c>
      <c r="B20" s="51">
        <v>44232</v>
      </c>
      <c r="C20" s="60" t="s">
        <v>101</v>
      </c>
      <c r="D20" s="61" t="s">
        <v>14</v>
      </c>
      <c r="E20" s="59" t="s">
        <v>265</v>
      </c>
      <c r="F20" s="55">
        <v>38.35</v>
      </c>
      <c r="G20" s="56">
        <v>46</v>
      </c>
      <c r="H20" s="57">
        <f t="shared" si="0"/>
        <v>1764.1000000000001</v>
      </c>
    </row>
    <row r="21" spans="1:8" s="20" customFormat="1" ht="15.75" x14ac:dyDescent="0.25">
      <c r="A21" s="51">
        <v>44185</v>
      </c>
      <c r="B21" s="51">
        <v>44232</v>
      </c>
      <c r="C21" s="52" t="s">
        <v>171</v>
      </c>
      <c r="D21" s="53" t="s">
        <v>172</v>
      </c>
      <c r="E21" s="54" t="s">
        <v>267</v>
      </c>
      <c r="F21" s="55">
        <v>215</v>
      </c>
      <c r="G21" s="56">
        <v>10</v>
      </c>
      <c r="H21" s="57">
        <f t="shared" si="0"/>
        <v>2150</v>
      </c>
    </row>
    <row r="22" spans="1:8" s="20" customFormat="1" ht="15.75" x14ac:dyDescent="0.25">
      <c r="A22" s="51">
        <v>44185</v>
      </c>
      <c r="B22" s="51">
        <v>44232</v>
      </c>
      <c r="C22" s="52" t="s">
        <v>104</v>
      </c>
      <c r="D22" s="53" t="s">
        <v>15</v>
      </c>
      <c r="E22" s="54" t="s">
        <v>266</v>
      </c>
      <c r="F22" s="55">
        <v>87.19</v>
      </c>
      <c r="G22" s="56">
        <v>10</v>
      </c>
      <c r="H22" s="57">
        <f t="shared" si="0"/>
        <v>871.9</v>
      </c>
    </row>
    <row r="23" spans="1:8" s="20" customFormat="1" ht="15.75" x14ac:dyDescent="0.25">
      <c r="A23" s="51">
        <v>44185</v>
      </c>
      <c r="B23" s="51">
        <v>44232</v>
      </c>
      <c r="C23" s="52" t="s">
        <v>105</v>
      </c>
      <c r="D23" s="53" t="s">
        <v>16</v>
      </c>
      <c r="E23" s="54" t="s">
        <v>266</v>
      </c>
      <c r="F23" s="55">
        <v>21.24</v>
      </c>
      <c r="G23" s="56">
        <v>15</v>
      </c>
      <c r="H23" s="57">
        <f t="shared" si="0"/>
        <v>318.59999999999997</v>
      </c>
    </row>
    <row r="24" spans="1:8" s="20" customFormat="1" ht="15.75" x14ac:dyDescent="0.25">
      <c r="A24" s="51">
        <v>44185</v>
      </c>
      <c r="B24" s="51">
        <v>44232</v>
      </c>
      <c r="C24" s="52" t="s">
        <v>106</v>
      </c>
      <c r="D24" s="53" t="s">
        <v>17</v>
      </c>
      <c r="E24" s="54" t="s">
        <v>266</v>
      </c>
      <c r="F24" s="55">
        <v>21.24</v>
      </c>
      <c r="G24" s="56">
        <v>50</v>
      </c>
      <c r="H24" s="57">
        <f t="shared" si="0"/>
        <v>1062</v>
      </c>
    </row>
    <row r="25" spans="1:8" s="20" customFormat="1" ht="15.75" x14ac:dyDescent="0.25">
      <c r="A25" s="51">
        <v>45264</v>
      </c>
      <c r="B25" s="51">
        <v>45264</v>
      </c>
      <c r="C25" s="52" t="s">
        <v>107</v>
      </c>
      <c r="D25" s="53" t="s">
        <v>334</v>
      </c>
      <c r="E25" s="54" t="s">
        <v>269</v>
      </c>
      <c r="F25" s="55">
        <v>336.3</v>
      </c>
      <c r="G25" s="56">
        <v>106</v>
      </c>
      <c r="H25" s="57">
        <f t="shared" si="0"/>
        <v>35647.800000000003</v>
      </c>
    </row>
    <row r="26" spans="1:8" s="20" customFormat="1" ht="15.75" x14ac:dyDescent="0.25">
      <c r="A26" s="51">
        <v>44185</v>
      </c>
      <c r="B26" s="51">
        <v>44232</v>
      </c>
      <c r="C26" s="52" t="s">
        <v>108</v>
      </c>
      <c r="D26" s="53" t="s">
        <v>18</v>
      </c>
      <c r="E26" s="54" t="s">
        <v>266</v>
      </c>
      <c r="F26" s="55">
        <v>21.24</v>
      </c>
      <c r="G26" s="56">
        <v>135</v>
      </c>
      <c r="H26" s="57">
        <f t="shared" si="0"/>
        <v>2867.3999999999996</v>
      </c>
    </row>
    <row r="27" spans="1:8" s="20" customFormat="1" ht="15.75" x14ac:dyDescent="0.25">
      <c r="A27" s="51">
        <v>44185</v>
      </c>
      <c r="B27" s="51">
        <v>44232</v>
      </c>
      <c r="C27" s="52" t="s">
        <v>109</v>
      </c>
      <c r="D27" s="53" t="s">
        <v>19</v>
      </c>
      <c r="E27" s="54" t="s">
        <v>266</v>
      </c>
      <c r="F27" s="55">
        <v>21.24</v>
      </c>
      <c r="G27" s="56">
        <v>54</v>
      </c>
      <c r="H27" s="57">
        <f t="shared" si="0"/>
        <v>1146.9599999999998</v>
      </c>
    </row>
    <row r="28" spans="1:8" s="20" customFormat="1" ht="15.75" x14ac:dyDescent="0.25">
      <c r="A28" s="51">
        <v>44185</v>
      </c>
      <c r="B28" s="51">
        <v>44232</v>
      </c>
      <c r="C28" s="52" t="s">
        <v>110</v>
      </c>
      <c r="D28" s="53" t="s">
        <v>20</v>
      </c>
      <c r="E28" s="54" t="s">
        <v>266</v>
      </c>
      <c r="F28" s="55">
        <v>21.24</v>
      </c>
      <c r="G28" s="56">
        <v>43</v>
      </c>
      <c r="H28" s="57">
        <f t="shared" si="0"/>
        <v>913.31999999999994</v>
      </c>
    </row>
    <row r="29" spans="1:8" s="20" customFormat="1" ht="15.75" x14ac:dyDescent="0.25">
      <c r="A29" s="51">
        <v>44185</v>
      </c>
      <c r="B29" s="51">
        <v>44232</v>
      </c>
      <c r="C29" s="52" t="s">
        <v>111</v>
      </c>
      <c r="D29" s="53" t="s">
        <v>70</v>
      </c>
      <c r="E29" s="54" t="s">
        <v>265</v>
      </c>
      <c r="F29" s="55">
        <v>20</v>
      </c>
      <c r="G29" s="56">
        <v>26</v>
      </c>
      <c r="H29" s="57">
        <f t="shared" si="0"/>
        <v>520</v>
      </c>
    </row>
    <row r="30" spans="1:8" s="20" customFormat="1" ht="15.75" x14ac:dyDescent="0.25">
      <c r="A30" s="51">
        <v>44185</v>
      </c>
      <c r="B30" s="51">
        <v>44232</v>
      </c>
      <c r="C30" s="52" t="s">
        <v>112</v>
      </c>
      <c r="D30" s="53" t="s">
        <v>21</v>
      </c>
      <c r="E30" s="54" t="s">
        <v>265</v>
      </c>
      <c r="F30" s="55">
        <v>20</v>
      </c>
      <c r="G30" s="56">
        <v>35</v>
      </c>
      <c r="H30" s="57">
        <f t="shared" si="0"/>
        <v>700</v>
      </c>
    </row>
    <row r="31" spans="1:8" s="20" customFormat="1" ht="15" customHeight="1" x14ac:dyDescent="0.25">
      <c r="A31" s="51">
        <v>44185</v>
      </c>
      <c r="B31" s="51">
        <v>44232</v>
      </c>
      <c r="C31" s="52" t="s">
        <v>113</v>
      </c>
      <c r="D31" s="53" t="s">
        <v>114</v>
      </c>
      <c r="E31" s="54" t="s">
        <v>268</v>
      </c>
      <c r="F31" s="55">
        <v>260</v>
      </c>
      <c r="G31" s="56">
        <v>54</v>
      </c>
      <c r="H31" s="57">
        <f t="shared" si="0"/>
        <v>14040</v>
      </c>
    </row>
    <row r="32" spans="1:8" s="20" customFormat="1" ht="15" customHeight="1" x14ac:dyDescent="0.25">
      <c r="A32" s="51">
        <v>44185</v>
      </c>
      <c r="B32" s="51">
        <v>44232</v>
      </c>
      <c r="C32" s="52" t="s">
        <v>115</v>
      </c>
      <c r="D32" s="53" t="s">
        <v>22</v>
      </c>
      <c r="E32" s="54" t="s">
        <v>265</v>
      </c>
      <c r="F32" s="55">
        <v>85.9</v>
      </c>
      <c r="G32" s="56">
        <v>23</v>
      </c>
      <c r="H32" s="57">
        <f t="shared" si="0"/>
        <v>1975.7</v>
      </c>
    </row>
    <row r="33" spans="1:8" s="20" customFormat="1" ht="15.75" x14ac:dyDescent="0.25">
      <c r="A33" s="51">
        <v>44185</v>
      </c>
      <c r="B33" s="51">
        <v>44232</v>
      </c>
      <c r="C33" s="52" t="s">
        <v>116</v>
      </c>
      <c r="D33" s="53" t="s">
        <v>23</v>
      </c>
      <c r="E33" s="54" t="s">
        <v>265</v>
      </c>
      <c r="F33" s="55">
        <v>330.96</v>
      </c>
      <c r="G33" s="56">
        <v>39</v>
      </c>
      <c r="H33" s="57">
        <f t="shared" si="0"/>
        <v>12907.439999999999</v>
      </c>
    </row>
    <row r="34" spans="1:8" s="20" customFormat="1" ht="15.75" x14ac:dyDescent="0.25">
      <c r="A34" s="51">
        <v>44185</v>
      </c>
      <c r="B34" s="51">
        <v>44232</v>
      </c>
      <c r="C34" s="52" t="s">
        <v>117</v>
      </c>
      <c r="D34" s="53" t="s">
        <v>66</v>
      </c>
      <c r="E34" s="54" t="s">
        <v>265</v>
      </c>
      <c r="F34" s="55">
        <v>257.32</v>
      </c>
      <c r="G34" s="56">
        <v>3</v>
      </c>
      <c r="H34" s="57">
        <f t="shared" si="0"/>
        <v>771.96</v>
      </c>
    </row>
    <row r="35" spans="1:8" s="20" customFormat="1" ht="15.75" x14ac:dyDescent="0.25">
      <c r="A35" s="51">
        <v>44185</v>
      </c>
      <c r="B35" s="51">
        <v>44232</v>
      </c>
      <c r="C35" s="52" t="s">
        <v>118</v>
      </c>
      <c r="D35" s="53" t="s">
        <v>24</v>
      </c>
      <c r="E35" s="54" t="s">
        <v>265</v>
      </c>
      <c r="F35" s="55">
        <v>24</v>
      </c>
      <c r="G35" s="56">
        <v>7</v>
      </c>
      <c r="H35" s="57">
        <f t="shared" si="0"/>
        <v>168</v>
      </c>
    </row>
    <row r="36" spans="1:8" s="20" customFormat="1" ht="15.75" x14ac:dyDescent="0.25">
      <c r="A36" s="51">
        <v>44185</v>
      </c>
      <c r="B36" s="51">
        <v>44232</v>
      </c>
      <c r="C36" s="52" t="s">
        <v>169</v>
      </c>
      <c r="D36" s="53" t="s">
        <v>170</v>
      </c>
      <c r="E36" s="54" t="s">
        <v>267</v>
      </c>
      <c r="F36" s="55">
        <v>203.99</v>
      </c>
      <c r="G36" s="56">
        <v>13</v>
      </c>
      <c r="H36" s="57">
        <f t="shared" si="0"/>
        <v>2651.87</v>
      </c>
    </row>
    <row r="37" spans="1:8" s="20" customFormat="1" ht="15.75" x14ac:dyDescent="0.25">
      <c r="A37" s="51">
        <v>44185</v>
      </c>
      <c r="B37" s="51">
        <v>44232</v>
      </c>
      <c r="C37" s="52" t="s">
        <v>240</v>
      </c>
      <c r="D37" s="53" t="s">
        <v>241</v>
      </c>
      <c r="E37" s="54" t="s">
        <v>267</v>
      </c>
      <c r="F37" s="55">
        <v>203.99</v>
      </c>
      <c r="G37" s="56">
        <v>4</v>
      </c>
      <c r="H37" s="57">
        <f t="shared" si="0"/>
        <v>815.96</v>
      </c>
    </row>
    <row r="38" spans="1:8" s="20" customFormat="1" ht="15.75" x14ac:dyDescent="0.25">
      <c r="A38" s="51">
        <v>44185</v>
      </c>
      <c r="B38" s="51">
        <v>44232</v>
      </c>
      <c r="C38" s="52" t="s">
        <v>167</v>
      </c>
      <c r="D38" s="53" t="s">
        <v>168</v>
      </c>
      <c r="E38" s="54" t="s">
        <v>267</v>
      </c>
      <c r="F38" s="55">
        <v>203.99</v>
      </c>
      <c r="G38" s="56">
        <v>2</v>
      </c>
      <c r="H38" s="57">
        <f t="shared" si="0"/>
        <v>407.98</v>
      </c>
    </row>
    <row r="39" spans="1:8" s="20" customFormat="1" ht="15.75" x14ac:dyDescent="0.25">
      <c r="A39" s="51">
        <v>44185</v>
      </c>
      <c r="B39" s="51">
        <v>44232</v>
      </c>
      <c r="C39" s="52" t="s">
        <v>165</v>
      </c>
      <c r="D39" s="53" t="s">
        <v>166</v>
      </c>
      <c r="E39" s="54" t="s">
        <v>267</v>
      </c>
      <c r="F39" s="55">
        <v>203.99</v>
      </c>
      <c r="G39" s="56">
        <v>4</v>
      </c>
      <c r="H39" s="57">
        <f t="shared" si="0"/>
        <v>815.96</v>
      </c>
    </row>
    <row r="40" spans="1:8" s="20" customFormat="1" ht="15.75" x14ac:dyDescent="0.25">
      <c r="A40" s="51">
        <v>44185</v>
      </c>
      <c r="B40" s="51">
        <v>44232</v>
      </c>
      <c r="C40" s="52" t="s">
        <v>163</v>
      </c>
      <c r="D40" s="53" t="s">
        <v>164</v>
      </c>
      <c r="E40" s="54" t="s">
        <v>267</v>
      </c>
      <c r="F40" s="55">
        <v>203.99</v>
      </c>
      <c r="G40" s="56">
        <v>15</v>
      </c>
      <c r="H40" s="57">
        <f t="shared" si="0"/>
        <v>3059.8500000000004</v>
      </c>
    </row>
    <row r="41" spans="1:8" s="20" customFormat="1" ht="15.75" x14ac:dyDescent="0.25">
      <c r="A41" s="51">
        <v>44185</v>
      </c>
      <c r="B41" s="51">
        <v>44232</v>
      </c>
      <c r="C41" s="52" t="s">
        <v>129</v>
      </c>
      <c r="D41" s="53" t="s">
        <v>25</v>
      </c>
      <c r="E41" s="54" t="s">
        <v>267</v>
      </c>
      <c r="F41" s="55">
        <v>775.31</v>
      </c>
      <c r="G41" s="56">
        <v>1</v>
      </c>
      <c r="H41" s="57">
        <f t="shared" si="0"/>
        <v>775.31</v>
      </c>
    </row>
    <row r="42" spans="1:8" s="20" customFormat="1" ht="15.75" x14ac:dyDescent="0.25">
      <c r="A42" s="51">
        <v>44185</v>
      </c>
      <c r="B42" s="51">
        <v>44232</v>
      </c>
      <c r="C42" s="52" t="s">
        <v>130</v>
      </c>
      <c r="D42" s="53" t="s">
        <v>131</v>
      </c>
      <c r="E42" s="54" t="s">
        <v>268</v>
      </c>
      <c r="F42" s="55">
        <v>38.76</v>
      </c>
      <c r="G42" s="56">
        <v>9</v>
      </c>
      <c r="H42" s="57">
        <f t="shared" si="0"/>
        <v>348.84</v>
      </c>
    </row>
    <row r="43" spans="1:8" s="20" customFormat="1" ht="15.75" x14ac:dyDescent="0.25">
      <c r="A43" s="51">
        <v>44185</v>
      </c>
      <c r="B43" s="51">
        <v>44232</v>
      </c>
      <c r="C43" s="52" t="s">
        <v>132</v>
      </c>
      <c r="D43" s="53" t="s">
        <v>26</v>
      </c>
      <c r="E43" s="54" t="s">
        <v>265</v>
      </c>
      <c r="F43" s="55">
        <v>25</v>
      </c>
      <c r="G43" s="56">
        <v>91</v>
      </c>
      <c r="H43" s="57">
        <f t="shared" si="0"/>
        <v>2275</v>
      </c>
    </row>
    <row r="44" spans="1:8" s="20" customFormat="1" ht="15.75" x14ac:dyDescent="0.25">
      <c r="A44" s="51">
        <v>44185</v>
      </c>
      <c r="B44" s="51">
        <v>44232</v>
      </c>
      <c r="C44" s="52" t="s">
        <v>161</v>
      </c>
      <c r="D44" s="53" t="s">
        <v>162</v>
      </c>
      <c r="E44" s="54" t="s">
        <v>267</v>
      </c>
      <c r="F44" s="55">
        <v>210</v>
      </c>
      <c r="G44" s="56">
        <v>6</v>
      </c>
      <c r="H44" s="57">
        <f t="shared" si="0"/>
        <v>1260</v>
      </c>
    </row>
    <row r="45" spans="1:8" s="20" customFormat="1" ht="15.75" x14ac:dyDescent="0.25">
      <c r="A45" s="51">
        <v>44185</v>
      </c>
      <c r="B45" s="51">
        <v>44232</v>
      </c>
      <c r="C45" s="52" t="s">
        <v>135</v>
      </c>
      <c r="D45" s="53" t="s">
        <v>217</v>
      </c>
      <c r="E45" s="54" t="s">
        <v>267</v>
      </c>
      <c r="F45" s="55">
        <v>210</v>
      </c>
      <c r="G45" s="56">
        <v>2</v>
      </c>
      <c r="H45" s="57">
        <f t="shared" si="0"/>
        <v>420</v>
      </c>
    </row>
    <row r="46" spans="1:8" s="20" customFormat="1" ht="15.75" x14ac:dyDescent="0.25">
      <c r="A46" s="51">
        <v>44185</v>
      </c>
      <c r="B46" s="51">
        <v>44232</v>
      </c>
      <c r="C46" s="52" t="s">
        <v>159</v>
      </c>
      <c r="D46" s="53" t="s">
        <v>160</v>
      </c>
      <c r="E46" s="54" t="s">
        <v>267</v>
      </c>
      <c r="F46" s="55">
        <v>210</v>
      </c>
      <c r="G46" s="56">
        <v>4</v>
      </c>
      <c r="H46" s="57">
        <f t="shared" si="0"/>
        <v>840</v>
      </c>
    </row>
    <row r="47" spans="1:8" s="20" customFormat="1" ht="15.75" x14ac:dyDescent="0.25">
      <c r="A47" s="51">
        <v>44185</v>
      </c>
      <c r="B47" s="51">
        <v>44232</v>
      </c>
      <c r="C47" s="52" t="s">
        <v>137</v>
      </c>
      <c r="D47" s="53" t="s">
        <v>218</v>
      </c>
      <c r="E47" s="54" t="s">
        <v>267</v>
      </c>
      <c r="F47" s="55">
        <v>210</v>
      </c>
      <c r="G47" s="56">
        <v>4</v>
      </c>
      <c r="H47" s="57">
        <f t="shared" si="0"/>
        <v>840</v>
      </c>
    </row>
    <row r="48" spans="1:8" s="20" customFormat="1" ht="15.75" x14ac:dyDescent="0.25">
      <c r="A48" s="51">
        <v>44185</v>
      </c>
      <c r="B48" s="51">
        <v>44232</v>
      </c>
      <c r="C48" s="52" t="s">
        <v>188</v>
      </c>
      <c r="D48" s="53" t="s">
        <v>189</v>
      </c>
      <c r="E48" s="54" t="s">
        <v>267</v>
      </c>
      <c r="F48" s="55">
        <v>215</v>
      </c>
      <c r="G48" s="56">
        <v>2</v>
      </c>
      <c r="H48" s="57">
        <f t="shared" si="0"/>
        <v>430</v>
      </c>
    </row>
    <row r="49" spans="1:8" s="20" customFormat="1" ht="15.75" x14ac:dyDescent="0.25">
      <c r="A49" s="51">
        <v>44185</v>
      </c>
      <c r="B49" s="51">
        <v>44232</v>
      </c>
      <c r="C49" s="52" t="s">
        <v>154</v>
      </c>
      <c r="D49" s="53" t="s">
        <v>155</v>
      </c>
      <c r="E49" s="54" t="s">
        <v>266</v>
      </c>
      <c r="F49" s="55">
        <v>118</v>
      </c>
      <c r="G49" s="56">
        <v>21</v>
      </c>
      <c r="H49" s="57">
        <f t="shared" si="0"/>
        <v>2478</v>
      </c>
    </row>
    <row r="50" spans="1:8" s="20" customFormat="1" ht="15.75" x14ac:dyDescent="0.25">
      <c r="A50" s="51">
        <v>44185</v>
      </c>
      <c r="B50" s="51">
        <v>44232</v>
      </c>
      <c r="C50" s="52" t="s">
        <v>143</v>
      </c>
      <c r="D50" s="53" t="s">
        <v>27</v>
      </c>
      <c r="E50" s="54" t="s">
        <v>266</v>
      </c>
      <c r="F50" s="55">
        <v>93.57</v>
      </c>
      <c r="G50" s="56">
        <v>5</v>
      </c>
      <c r="H50" s="57">
        <f t="shared" si="0"/>
        <v>467.84999999999997</v>
      </c>
    </row>
    <row r="51" spans="1:8" s="20" customFormat="1" ht="15.75" x14ac:dyDescent="0.25">
      <c r="A51" s="51">
        <v>44185</v>
      </c>
      <c r="B51" s="51">
        <v>44232</v>
      </c>
      <c r="C51" s="52" t="s">
        <v>144</v>
      </c>
      <c r="D51" s="53" t="s">
        <v>28</v>
      </c>
      <c r="E51" s="54" t="s">
        <v>266</v>
      </c>
      <c r="F51" s="55">
        <v>54</v>
      </c>
      <c r="G51" s="56">
        <v>46</v>
      </c>
      <c r="H51" s="57">
        <f t="shared" si="0"/>
        <v>2484</v>
      </c>
    </row>
    <row r="52" spans="1:8" s="20" customFormat="1" ht="15.75" x14ac:dyDescent="0.25">
      <c r="A52" s="51">
        <v>44185</v>
      </c>
      <c r="B52" s="51">
        <v>44232</v>
      </c>
      <c r="C52" s="52" t="s">
        <v>145</v>
      </c>
      <c r="D52" s="53" t="s">
        <v>63</v>
      </c>
      <c r="E52" s="54" t="s">
        <v>265</v>
      </c>
      <c r="F52" s="55">
        <v>150</v>
      </c>
      <c r="G52" s="62">
        <v>7</v>
      </c>
      <c r="H52" s="57">
        <f t="shared" si="0"/>
        <v>1050</v>
      </c>
    </row>
    <row r="53" spans="1:8" s="20" customFormat="1" ht="15.75" x14ac:dyDescent="0.25">
      <c r="A53" s="51">
        <v>45264</v>
      </c>
      <c r="B53" s="51" t="s">
        <v>90</v>
      </c>
      <c r="C53" s="52" t="s">
        <v>146</v>
      </c>
      <c r="D53" s="53" t="s">
        <v>147</v>
      </c>
      <c r="E53" s="54" t="s">
        <v>267</v>
      </c>
      <c r="F53" s="55">
        <v>1180</v>
      </c>
      <c r="G53" s="56">
        <v>1</v>
      </c>
      <c r="H53" s="57">
        <f t="shared" si="0"/>
        <v>1180</v>
      </c>
    </row>
    <row r="54" spans="1:8" s="20" customFormat="1" ht="15.75" x14ac:dyDescent="0.25">
      <c r="A54" s="51">
        <v>44185</v>
      </c>
      <c r="B54" s="51">
        <v>44232</v>
      </c>
      <c r="C54" s="52" t="s">
        <v>148</v>
      </c>
      <c r="D54" s="53" t="s">
        <v>149</v>
      </c>
      <c r="E54" s="54" t="s">
        <v>266</v>
      </c>
      <c r="F54" s="55">
        <v>177</v>
      </c>
      <c r="G54" s="56">
        <v>78</v>
      </c>
      <c r="H54" s="57">
        <f t="shared" si="0"/>
        <v>13806</v>
      </c>
    </row>
    <row r="55" spans="1:8" s="20" customFormat="1" ht="15.75" x14ac:dyDescent="0.25">
      <c r="A55" s="51">
        <v>45264</v>
      </c>
      <c r="B55" s="51">
        <v>45264</v>
      </c>
      <c r="C55" s="52" t="s">
        <v>150</v>
      </c>
      <c r="D55" s="53" t="s">
        <v>151</v>
      </c>
      <c r="E55" s="54" t="s">
        <v>266</v>
      </c>
      <c r="F55" s="55">
        <v>177</v>
      </c>
      <c r="G55" s="56">
        <v>23</v>
      </c>
      <c r="H55" s="57">
        <f t="shared" si="0"/>
        <v>4071</v>
      </c>
    </row>
    <row r="56" spans="1:8" s="20" customFormat="1" ht="15.75" x14ac:dyDescent="0.25">
      <c r="A56" s="51">
        <v>44185</v>
      </c>
      <c r="B56" s="51">
        <v>44232</v>
      </c>
      <c r="C56" s="52" t="s">
        <v>152</v>
      </c>
      <c r="D56" s="53" t="s">
        <v>153</v>
      </c>
      <c r="E56" s="54" t="s">
        <v>266</v>
      </c>
      <c r="F56" s="55">
        <v>177</v>
      </c>
      <c r="G56" s="56">
        <v>12</v>
      </c>
      <c r="H56" s="57">
        <f t="shared" si="0"/>
        <v>2124</v>
      </c>
    </row>
    <row r="57" spans="1:8" s="20" customFormat="1" ht="15.75" x14ac:dyDescent="0.25">
      <c r="A57" s="51">
        <v>44185</v>
      </c>
      <c r="B57" s="51">
        <v>44232</v>
      </c>
      <c r="C57" s="52" t="s">
        <v>142</v>
      </c>
      <c r="D57" s="53" t="s">
        <v>298</v>
      </c>
      <c r="E57" s="54" t="s">
        <v>266</v>
      </c>
      <c r="F57" s="55">
        <v>54.5</v>
      </c>
      <c r="G57" s="56">
        <v>13</v>
      </c>
      <c r="H57" s="57">
        <f t="shared" si="0"/>
        <v>708.5</v>
      </c>
    </row>
    <row r="58" spans="1:8" s="20" customFormat="1" ht="15.75" x14ac:dyDescent="0.25">
      <c r="A58" s="51">
        <v>44185</v>
      </c>
      <c r="B58" s="51">
        <v>44232</v>
      </c>
      <c r="C58" s="52" t="s">
        <v>156</v>
      </c>
      <c r="D58" s="53" t="s">
        <v>29</v>
      </c>
      <c r="E58" s="54" t="s">
        <v>265</v>
      </c>
      <c r="F58" s="55">
        <v>57.82</v>
      </c>
      <c r="G58" s="56">
        <v>59</v>
      </c>
      <c r="H58" s="57">
        <f t="shared" si="0"/>
        <v>3411.38</v>
      </c>
    </row>
    <row r="59" spans="1:8" s="20" customFormat="1" ht="15.75" x14ac:dyDescent="0.25">
      <c r="A59" s="51">
        <v>44185</v>
      </c>
      <c r="B59" s="51">
        <v>44232</v>
      </c>
      <c r="C59" s="52" t="s">
        <v>157</v>
      </c>
      <c r="D59" s="53" t="s">
        <v>30</v>
      </c>
      <c r="E59" s="54" t="s">
        <v>265</v>
      </c>
      <c r="F59" s="55">
        <v>58.01</v>
      </c>
      <c r="G59" s="56">
        <v>85</v>
      </c>
      <c r="H59" s="57">
        <f t="shared" si="0"/>
        <v>4930.8499999999995</v>
      </c>
    </row>
    <row r="60" spans="1:8" s="20" customFormat="1" ht="15.75" x14ac:dyDescent="0.25">
      <c r="A60" s="51">
        <v>44185</v>
      </c>
      <c r="B60" s="51">
        <v>44232</v>
      </c>
      <c r="C60" s="52" t="s">
        <v>158</v>
      </c>
      <c r="D60" s="53" t="s">
        <v>31</v>
      </c>
      <c r="E60" s="54" t="s">
        <v>265</v>
      </c>
      <c r="F60" s="55">
        <v>360</v>
      </c>
      <c r="G60" s="56">
        <v>19</v>
      </c>
      <c r="H60" s="57">
        <f t="shared" si="0"/>
        <v>6840</v>
      </c>
    </row>
    <row r="61" spans="1:8" s="20" customFormat="1" ht="15.75" x14ac:dyDescent="0.25">
      <c r="A61" s="51">
        <v>45415</v>
      </c>
      <c r="B61" s="51">
        <v>45415</v>
      </c>
      <c r="C61" s="52" t="s">
        <v>327</v>
      </c>
      <c r="D61" s="53" t="s">
        <v>299</v>
      </c>
      <c r="E61" s="54" t="s">
        <v>267</v>
      </c>
      <c r="F61" s="55">
        <v>354</v>
      </c>
      <c r="G61" s="56">
        <v>17</v>
      </c>
      <c r="H61" s="57">
        <f t="shared" si="0"/>
        <v>6018</v>
      </c>
    </row>
    <row r="62" spans="1:8" s="20" customFormat="1" ht="15.75" x14ac:dyDescent="0.25">
      <c r="A62" s="51">
        <v>44185</v>
      </c>
      <c r="B62" s="51">
        <v>44232</v>
      </c>
      <c r="C62" s="52" t="s">
        <v>139</v>
      </c>
      <c r="D62" s="53" t="s">
        <v>140</v>
      </c>
      <c r="E62" s="54" t="s">
        <v>267</v>
      </c>
      <c r="F62" s="55">
        <v>275</v>
      </c>
      <c r="G62" s="56">
        <v>4</v>
      </c>
      <c r="H62" s="57">
        <f t="shared" si="0"/>
        <v>1100</v>
      </c>
    </row>
    <row r="63" spans="1:8" s="20" customFormat="1" ht="15.75" x14ac:dyDescent="0.25">
      <c r="A63" s="51">
        <v>45415</v>
      </c>
      <c r="B63" s="51">
        <v>45415</v>
      </c>
      <c r="C63" s="52" t="s">
        <v>225</v>
      </c>
      <c r="D63" s="53" t="s">
        <v>300</v>
      </c>
      <c r="E63" s="54" t="s">
        <v>267</v>
      </c>
      <c r="F63" s="55">
        <v>285</v>
      </c>
      <c r="G63" s="56">
        <v>5</v>
      </c>
      <c r="H63" s="57">
        <f t="shared" si="0"/>
        <v>1425</v>
      </c>
    </row>
    <row r="64" spans="1:8" s="20" customFormat="1" ht="15.75" x14ac:dyDescent="0.25">
      <c r="A64" s="51">
        <v>44185</v>
      </c>
      <c r="B64" s="51">
        <v>44232</v>
      </c>
      <c r="C64" s="52" t="s">
        <v>137</v>
      </c>
      <c r="D64" s="53" t="s">
        <v>138</v>
      </c>
      <c r="E64" s="54" t="s">
        <v>267</v>
      </c>
      <c r="F64" s="55">
        <v>497</v>
      </c>
      <c r="G64" s="56">
        <v>9</v>
      </c>
      <c r="H64" s="57">
        <f t="shared" si="0"/>
        <v>4473</v>
      </c>
    </row>
    <row r="65" spans="1:8" s="20" customFormat="1" ht="15.75" x14ac:dyDescent="0.25">
      <c r="A65" s="51">
        <v>44185</v>
      </c>
      <c r="B65" s="51">
        <v>44232</v>
      </c>
      <c r="C65" s="52" t="s">
        <v>135</v>
      </c>
      <c r="D65" s="53" t="s">
        <v>136</v>
      </c>
      <c r="E65" s="54" t="s">
        <v>267</v>
      </c>
      <c r="F65" s="55">
        <v>364.99</v>
      </c>
      <c r="G65" s="56">
        <v>9</v>
      </c>
      <c r="H65" s="57">
        <f t="shared" si="0"/>
        <v>3284.91</v>
      </c>
    </row>
    <row r="66" spans="1:8" s="20" customFormat="1" ht="15.75" x14ac:dyDescent="0.25">
      <c r="A66" s="51">
        <v>44185</v>
      </c>
      <c r="B66" s="51">
        <v>44232</v>
      </c>
      <c r="C66" s="52" t="s">
        <v>133</v>
      </c>
      <c r="D66" s="53" t="s">
        <v>134</v>
      </c>
      <c r="E66" s="54" t="s">
        <v>267</v>
      </c>
      <c r="F66" s="55">
        <v>920.4</v>
      </c>
      <c r="G66" s="56">
        <v>9</v>
      </c>
      <c r="H66" s="57">
        <f t="shared" si="0"/>
        <v>8283.6</v>
      </c>
    </row>
    <row r="67" spans="1:8" s="20" customFormat="1" ht="15.75" x14ac:dyDescent="0.25">
      <c r="A67" s="51">
        <v>44185</v>
      </c>
      <c r="B67" s="51">
        <v>44232</v>
      </c>
      <c r="C67" s="52" t="s">
        <v>127</v>
      </c>
      <c r="D67" s="53" t="s">
        <v>128</v>
      </c>
      <c r="E67" s="54" t="s">
        <v>267</v>
      </c>
      <c r="F67" s="55">
        <v>540</v>
      </c>
      <c r="G67" s="56">
        <v>3</v>
      </c>
      <c r="H67" s="57">
        <f t="shared" si="0"/>
        <v>1620</v>
      </c>
    </row>
    <row r="68" spans="1:8" s="20" customFormat="1" ht="15.75" x14ac:dyDescent="0.25">
      <c r="A68" s="51">
        <v>44185</v>
      </c>
      <c r="B68" s="51">
        <v>44232</v>
      </c>
      <c r="C68" s="52" t="s">
        <v>125</v>
      </c>
      <c r="D68" s="53" t="s">
        <v>126</v>
      </c>
      <c r="E68" s="54" t="s">
        <v>267</v>
      </c>
      <c r="F68" s="55">
        <v>490</v>
      </c>
      <c r="G68" s="56">
        <v>3</v>
      </c>
      <c r="H68" s="57">
        <f t="shared" si="0"/>
        <v>1470</v>
      </c>
    </row>
    <row r="69" spans="1:8" s="20" customFormat="1" ht="15.75" x14ac:dyDescent="0.25">
      <c r="A69" s="51">
        <v>44185</v>
      </c>
      <c r="B69" s="51">
        <v>44232</v>
      </c>
      <c r="C69" s="52" t="s">
        <v>123</v>
      </c>
      <c r="D69" s="53" t="s">
        <v>124</v>
      </c>
      <c r="E69" s="54" t="s">
        <v>267</v>
      </c>
      <c r="F69" s="55">
        <v>487.9</v>
      </c>
      <c r="G69" s="56">
        <v>5</v>
      </c>
      <c r="H69" s="57">
        <f t="shared" si="0"/>
        <v>2439.5</v>
      </c>
    </row>
    <row r="70" spans="1:8" s="20" customFormat="1" ht="15.75" x14ac:dyDescent="0.25">
      <c r="A70" s="51">
        <v>44185</v>
      </c>
      <c r="B70" s="51">
        <v>44232</v>
      </c>
      <c r="C70" s="52" t="s">
        <v>121</v>
      </c>
      <c r="D70" s="53" t="s">
        <v>122</v>
      </c>
      <c r="E70" s="54" t="s">
        <v>267</v>
      </c>
      <c r="F70" s="55">
        <v>819.94</v>
      </c>
      <c r="G70" s="56">
        <v>6</v>
      </c>
      <c r="H70" s="57">
        <f t="shared" si="0"/>
        <v>4919.6400000000003</v>
      </c>
    </row>
    <row r="71" spans="1:8" s="20" customFormat="1" ht="15.75" x14ac:dyDescent="0.25">
      <c r="A71" s="51">
        <v>44185</v>
      </c>
      <c r="B71" s="51">
        <v>44232</v>
      </c>
      <c r="C71" s="52" t="s">
        <v>119</v>
      </c>
      <c r="D71" s="53" t="s">
        <v>120</v>
      </c>
      <c r="E71" s="54" t="s">
        <v>267</v>
      </c>
      <c r="F71" s="55">
        <v>566.4</v>
      </c>
      <c r="G71" s="56">
        <v>6</v>
      </c>
      <c r="H71" s="57">
        <f t="shared" si="0"/>
        <v>3398.3999999999996</v>
      </c>
    </row>
    <row r="72" spans="1:8" s="20" customFormat="1" ht="15.75" x14ac:dyDescent="0.25">
      <c r="A72" s="51">
        <v>44185</v>
      </c>
      <c r="B72" s="51">
        <v>44232</v>
      </c>
      <c r="C72" s="52" t="s">
        <v>102</v>
      </c>
      <c r="D72" s="53" t="s">
        <v>103</v>
      </c>
      <c r="E72" s="54" t="s">
        <v>265</v>
      </c>
      <c r="F72" s="55">
        <v>41.2</v>
      </c>
      <c r="G72" s="56">
        <v>21</v>
      </c>
      <c r="H72" s="57">
        <f t="shared" si="0"/>
        <v>865.2</v>
      </c>
    </row>
    <row r="73" spans="1:8" s="20" customFormat="1" ht="15.75" x14ac:dyDescent="0.25">
      <c r="A73" s="51">
        <v>44185</v>
      </c>
      <c r="B73" s="51">
        <v>44232</v>
      </c>
      <c r="C73" s="52" t="s">
        <v>179</v>
      </c>
      <c r="D73" s="53" t="s">
        <v>270</v>
      </c>
      <c r="E73" s="54" t="s">
        <v>268</v>
      </c>
      <c r="F73" s="55">
        <v>248.98</v>
      </c>
      <c r="G73" s="56">
        <v>62</v>
      </c>
      <c r="H73" s="57">
        <f t="shared" si="0"/>
        <v>15436.76</v>
      </c>
    </row>
    <row r="74" spans="1:8" s="20" customFormat="1" ht="15.75" x14ac:dyDescent="0.25">
      <c r="A74" s="51">
        <v>44185</v>
      </c>
      <c r="B74" s="51">
        <v>44232</v>
      </c>
      <c r="C74" s="52" t="s">
        <v>180</v>
      </c>
      <c r="D74" s="53" t="s">
        <v>271</v>
      </c>
      <c r="E74" s="54" t="s">
        <v>268</v>
      </c>
      <c r="F74" s="55">
        <v>550</v>
      </c>
      <c r="G74" s="56">
        <v>11</v>
      </c>
      <c r="H74" s="57">
        <f t="shared" si="0"/>
        <v>6050</v>
      </c>
    </row>
    <row r="75" spans="1:8" s="20" customFormat="1" ht="15.75" x14ac:dyDescent="0.25">
      <c r="A75" s="51">
        <v>44185</v>
      </c>
      <c r="B75" s="51">
        <v>44232</v>
      </c>
      <c r="C75" s="52" t="s">
        <v>181</v>
      </c>
      <c r="D75" s="53" t="s">
        <v>32</v>
      </c>
      <c r="E75" s="54" t="s">
        <v>265</v>
      </c>
      <c r="F75" s="55">
        <v>182</v>
      </c>
      <c r="G75" s="56">
        <v>4</v>
      </c>
      <c r="H75" s="57">
        <f t="shared" ref="H75:H138" si="1">F75*G75</f>
        <v>728</v>
      </c>
    </row>
    <row r="76" spans="1:8" s="20" customFormat="1" ht="15.75" x14ac:dyDescent="0.25">
      <c r="A76" s="51">
        <v>44185</v>
      </c>
      <c r="B76" s="51">
        <v>44232</v>
      </c>
      <c r="C76" s="52" t="s">
        <v>182</v>
      </c>
      <c r="D76" s="53" t="s">
        <v>33</v>
      </c>
      <c r="E76" s="54" t="s">
        <v>265</v>
      </c>
      <c r="F76" s="55">
        <v>34</v>
      </c>
      <c r="G76" s="56">
        <v>20</v>
      </c>
      <c r="H76" s="57">
        <f t="shared" si="1"/>
        <v>680</v>
      </c>
    </row>
    <row r="77" spans="1:8" s="20" customFormat="1" ht="15.75" x14ac:dyDescent="0.25">
      <c r="A77" s="51">
        <v>44185</v>
      </c>
      <c r="B77" s="51">
        <v>44232</v>
      </c>
      <c r="C77" s="52" t="s">
        <v>183</v>
      </c>
      <c r="D77" s="53" t="s">
        <v>34</v>
      </c>
      <c r="E77" s="54" t="s">
        <v>265</v>
      </c>
      <c r="F77" s="55">
        <v>30</v>
      </c>
      <c r="G77" s="56">
        <v>175</v>
      </c>
      <c r="H77" s="57">
        <f t="shared" si="1"/>
        <v>5250</v>
      </c>
    </row>
    <row r="78" spans="1:8" s="20" customFormat="1" ht="15.75" x14ac:dyDescent="0.25">
      <c r="A78" s="51">
        <v>44185</v>
      </c>
      <c r="B78" s="51">
        <v>44232</v>
      </c>
      <c r="C78" s="52" t="s">
        <v>184</v>
      </c>
      <c r="D78" s="53" t="s">
        <v>35</v>
      </c>
      <c r="E78" s="54" t="s">
        <v>265</v>
      </c>
      <c r="F78" s="55">
        <v>35</v>
      </c>
      <c r="G78" s="56">
        <v>343</v>
      </c>
      <c r="H78" s="57">
        <f t="shared" si="1"/>
        <v>12005</v>
      </c>
    </row>
    <row r="79" spans="1:8" s="20" customFormat="1" ht="15.75" x14ac:dyDescent="0.25">
      <c r="A79" s="51">
        <v>44185</v>
      </c>
      <c r="B79" s="51">
        <v>44232</v>
      </c>
      <c r="C79" s="52" t="s">
        <v>185</v>
      </c>
      <c r="D79" s="53" t="s">
        <v>45</v>
      </c>
      <c r="E79" s="54" t="s">
        <v>265</v>
      </c>
      <c r="F79" s="55">
        <v>29.24</v>
      </c>
      <c r="G79" s="56">
        <v>382</v>
      </c>
      <c r="H79" s="57">
        <f t="shared" si="1"/>
        <v>11169.68</v>
      </c>
    </row>
    <row r="80" spans="1:8" s="20" customFormat="1" ht="15.75" x14ac:dyDescent="0.25">
      <c r="A80" s="51">
        <v>44185</v>
      </c>
      <c r="B80" s="51">
        <v>44232</v>
      </c>
      <c r="C80" s="52" t="s">
        <v>186</v>
      </c>
      <c r="D80" s="53" t="s">
        <v>187</v>
      </c>
      <c r="E80" s="54" t="s">
        <v>265</v>
      </c>
      <c r="F80" s="55">
        <v>5.39</v>
      </c>
      <c r="G80" s="56">
        <v>15</v>
      </c>
      <c r="H80" s="57">
        <f t="shared" si="1"/>
        <v>80.849999999999994</v>
      </c>
    </row>
    <row r="81" spans="1:8" s="20" customFormat="1" ht="15.75" x14ac:dyDescent="0.25">
      <c r="A81" s="51">
        <v>44740</v>
      </c>
      <c r="B81" s="51">
        <v>44740</v>
      </c>
      <c r="C81" s="52" t="s">
        <v>251</v>
      </c>
      <c r="D81" s="53" t="s">
        <v>73</v>
      </c>
      <c r="E81" s="54" t="s">
        <v>265</v>
      </c>
      <c r="F81" s="55">
        <v>289.10000000000002</v>
      </c>
      <c r="G81" s="56">
        <v>3</v>
      </c>
      <c r="H81" s="57">
        <f t="shared" si="1"/>
        <v>867.30000000000007</v>
      </c>
    </row>
    <row r="82" spans="1:8" s="20" customFormat="1" ht="15.75" x14ac:dyDescent="0.25">
      <c r="A82" s="51">
        <v>44185</v>
      </c>
      <c r="B82" s="51">
        <v>44232</v>
      </c>
      <c r="C82" s="52" t="s">
        <v>190</v>
      </c>
      <c r="D82" s="53" t="s">
        <v>191</v>
      </c>
      <c r="E82" s="54" t="s">
        <v>265</v>
      </c>
      <c r="F82" s="55">
        <v>15.62</v>
      </c>
      <c r="G82" s="62">
        <v>18</v>
      </c>
      <c r="H82" s="57">
        <f t="shared" si="1"/>
        <v>281.15999999999997</v>
      </c>
    </row>
    <row r="83" spans="1:8" s="20" customFormat="1" ht="15.75" x14ac:dyDescent="0.25">
      <c r="A83" s="51">
        <v>44185</v>
      </c>
      <c r="B83" s="51">
        <v>44232</v>
      </c>
      <c r="C83" s="52" t="s">
        <v>99</v>
      </c>
      <c r="D83" s="53" t="s">
        <v>12</v>
      </c>
      <c r="E83" s="54" t="s">
        <v>265</v>
      </c>
      <c r="F83" s="55">
        <v>1200</v>
      </c>
      <c r="G83" s="56">
        <v>8</v>
      </c>
      <c r="H83" s="57">
        <f t="shared" si="1"/>
        <v>9600</v>
      </c>
    </row>
    <row r="84" spans="1:8" s="20" customFormat="1" ht="15.75" x14ac:dyDescent="0.25">
      <c r="A84" s="51">
        <v>44185</v>
      </c>
      <c r="B84" s="51">
        <v>44232</v>
      </c>
      <c r="C84" s="52" t="s">
        <v>193</v>
      </c>
      <c r="D84" s="53" t="s">
        <v>194</v>
      </c>
      <c r="E84" s="54" t="s">
        <v>265</v>
      </c>
      <c r="F84" s="55">
        <v>3.37</v>
      </c>
      <c r="G84" s="56">
        <v>38</v>
      </c>
      <c r="H84" s="57">
        <f t="shared" si="1"/>
        <v>128.06</v>
      </c>
    </row>
    <row r="85" spans="1:8" s="20" customFormat="1" ht="15.75" x14ac:dyDescent="0.25">
      <c r="A85" s="51">
        <v>44185</v>
      </c>
      <c r="B85" s="51">
        <v>44232</v>
      </c>
      <c r="C85" s="52" t="s">
        <v>195</v>
      </c>
      <c r="D85" s="53" t="s">
        <v>196</v>
      </c>
      <c r="E85" s="54" t="s">
        <v>267</v>
      </c>
      <c r="F85" s="55">
        <v>2832</v>
      </c>
      <c r="G85" s="56">
        <v>1</v>
      </c>
      <c r="H85" s="57">
        <f t="shared" si="1"/>
        <v>2832</v>
      </c>
    </row>
    <row r="86" spans="1:8" s="20" customFormat="1" ht="15.75" x14ac:dyDescent="0.25">
      <c r="A86" s="51">
        <v>44185</v>
      </c>
      <c r="B86" s="51">
        <v>44232</v>
      </c>
      <c r="C86" s="52" t="s">
        <v>197</v>
      </c>
      <c r="D86" s="53" t="s">
        <v>272</v>
      </c>
      <c r="E86" s="54" t="s">
        <v>267</v>
      </c>
      <c r="F86" s="55">
        <v>744.19</v>
      </c>
      <c r="G86" s="56">
        <v>4</v>
      </c>
      <c r="H86" s="57">
        <f t="shared" si="1"/>
        <v>2976.76</v>
      </c>
    </row>
    <row r="87" spans="1:8" s="20" customFormat="1" ht="15.75" x14ac:dyDescent="0.25">
      <c r="A87" s="51">
        <v>44185</v>
      </c>
      <c r="B87" s="51">
        <v>44232</v>
      </c>
      <c r="C87" s="52" t="s">
        <v>198</v>
      </c>
      <c r="D87" s="53" t="s">
        <v>343</v>
      </c>
      <c r="E87" s="54" t="s">
        <v>267</v>
      </c>
      <c r="F87" s="55">
        <v>1991.53</v>
      </c>
      <c r="G87" s="56">
        <v>1</v>
      </c>
      <c r="H87" s="57">
        <f t="shared" si="1"/>
        <v>1991.53</v>
      </c>
    </row>
    <row r="88" spans="1:8" s="20" customFormat="1" ht="15.75" x14ac:dyDescent="0.25">
      <c r="A88" s="51">
        <v>44185</v>
      </c>
      <c r="B88" s="51">
        <v>44232</v>
      </c>
      <c r="C88" s="52" t="s">
        <v>199</v>
      </c>
      <c r="D88" s="53" t="s">
        <v>200</v>
      </c>
      <c r="E88" s="54" t="s">
        <v>265</v>
      </c>
      <c r="F88" s="55">
        <v>4.5</v>
      </c>
      <c r="G88" s="56">
        <v>51</v>
      </c>
      <c r="H88" s="57">
        <f t="shared" si="1"/>
        <v>229.5</v>
      </c>
    </row>
    <row r="89" spans="1:8" s="20" customFormat="1" ht="15.75" x14ac:dyDescent="0.25">
      <c r="A89" s="51">
        <v>44185</v>
      </c>
      <c r="B89" s="51">
        <v>44232</v>
      </c>
      <c r="C89" s="52" t="s">
        <v>201</v>
      </c>
      <c r="D89" s="53" t="s">
        <v>37</v>
      </c>
      <c r="E89" s="54" t="s">
        <v>265</v>
      </c>
      <c r="F89" s="55">
        <v>4.87</v>
      </c>
      <c r="G89" s="56">
        <v>31</v>
      </c>
      <c r="H89" s="57">
        <f t="shared" si="1"/>
        <v>150.97</v>
      </c>
    </row>
    <row r="90" spans="1:8" s="20" customFormat="1" ht="15.75" x14ac:dyDescent="0.25">
      <c r="A90" s="51">
        <v>44185</v>
      </c>
      <c r="B90" s="51">
        <v>44232</v>
      </c>
      <c r="C90" s="52" t="s">
        <v>202</v>
      </c>
      <c r="D90" s="53" t="s">
        <v>46</v>
      </c>
      <c r="E90" s="54" t="s">
        <v>265</v>
      </c>
      <c r="F90" s="55">
        <v>4582</v>
      </c>
      <c r="G90" s="56">
        <v>12</v>
      </c>
      <c r="H90" s="57">
        <f t="shared" si="1"/>
        <v>54984</v>
      </c>
    </row>
    <row r="91" spans="1:8" s="20" customFormat="1" ht="16.5" customHeight="1" x14ac:dyDescent="0.25">
      <c r="A91" s="51">
        <v>44185</v>
      </c>
      <c r="B91" s="51">
        <v>44232</v>
      </c>
      <c r="C91" s="52" t="s">
        <v>203</v>
      </c>
      <c r="D91" s="53" t="s">
        <v>38</v>
      </c>
      <c r="E91" s="54" t="s">
        <v>265</v>
      </c>
      <c r="F91" s="55">
        <v>900</v>
      </c>
      <c r="G91" s="56">
        <v>14</v>
      </c>
      <c r="H91" s="57">
        <f t="shared" si="1"/>
        <v>12600</v>
      </c>
    </row>
    <row r="92" spans="1:8" s="20" customFormat="1" ht="15.75" x14ac:dyDescent="0.25">
      <c r="A92" s="51">
        <v>44185</v>
      </c>
      <c r="B92" s="51">
        <v>44232</v>
      </c>
      <c r="C92" s="52" t="s">
        <v>204</v>
      </c>
      <c r="D92" s="53" t="s">
        <v>39</v>
      </c>
      <c r="E92" s="54" t="s">
        <v>265</v>
      </c>
      <c r="F92" s="55">
        <v>900</v>
      </c>
      <c r="G92" s="56">
        <v>9</v>
      </c>
      <c r="H92" s="57">
        <f t="shared" si="1"/>
        <v>8100</v>
      </c>
    </row>
    <row r="93" spans="1:8" s="20" customFormat="1" ht="17.25" customHeight="1" x14ac:dyDescent="0.25">
      <c r="A93" s="51">
        <v>44185</v>
      </c>
      <c r="B93" s="51">
        <v>44232</v>
      </c>
      <c r="C93" s="52" t="s">
        <v>205</v>
      </c>
      <c r="D93" s="53" t="s">
        <v>40</v>
      </c>
      <c r="E93" s="54" t="s">
        <v>265</v>
      </c>
      <c r="F93" s="55">
        <v>900</v>
      </c>
      <c r="G93" s="56">
        <v>14</v>
      </c>
      <c r="H93" s="57">
        <f t="shared" si="1"/>
        <v>12600</v>
      </c>
    </row>
    <row r="94" spans="1:8" s="20" customFormat="1" ht="15.75" x14ac:dyDescent="0.25">
      <c r="A94" s="51">
        <v>44185</v>
      </c>
      <c r="B94" s="51">
        <v>44232</v>
      </c>
      <c r="C94" s="52" t="s">
        <v>206</v>
      </c>
      <c r="D94" s="53" t="s">
        <v>41</v>
      </c>
      <c r="E94" s="54" t="s">
        <v>265</v>
      </c>
      <c r="F94" s="55">
        <v>900</v>
      </c>
      <c r="G94" s="56">
        <v>7</v>
      </c>
      <c r="H94" s="57">
        <f t="shared" si="1"/>
        <v>6300</v>
      </c>
    </row>
    <row r="95" spans="1:8" s="20" customFormat="1" ht="15.75" x14ac:dyDescent="0.25">
      <c r="A95" s="51">
        <v>44185</v>
      </c>
      <c r="B95" s="51">
        <v>44232</v>
      </c>
      <c r="C95" s="52" t="s">
        <v>207</v>
      </c>
      <c r="D95" s="53" t="s">
        <v>42</v>
      </c>
      <c r="E95" s="54" t="s">
        <v>265</v>
      </c>
      <c r="F95" s="55">
        <v>41.3</v>
      </c>
      <c r="G95" s="56">
        <v>3</v>
      </c>
      <c r="H95" s="57">
        <f t="shared" si="1"/>
        <v>123.89999999999999</v>
      </c>
    </row>
    <row r="96" spans="1:8" s="20" customFormat="1" ht="15.75" x14ac:dyDescent="0.25">
      <c r="A96" s="51">
        <v>44185</v>
      </c>
      <c r="B96" s="51">
        <v>44232</v>
      </c>
      <c r="C96" s="52" t="s">
        <v>208</v>
      </c>
      <c r="D96" s="53" t="s">
        <v>273</v>
      </c>
      <c r="E96" s="54" t="s">
        <v>268</v>
      </c>
      <c r="F96" s="55">
        <v>260</v>
      </c>
      <c r="G96" s="56">
        <v>63</v>
      </c>
      <c r="H96" s="57">
        <f t="shared" si="1"/>
        <v>16380</v>
      </c>
    </row>
    <row r="97" spans="1:8" s="20" customFormat="1" ht="15.75" x14ac:dyDescent="0.25">
      <c r="A97" s="51">
        <v>45014</v>
      </c>
      <c r="B97" s="51">
        <v>45014</v>
      </c>
      <c r="C97" s="52" t="s">
        <v>209</v>
      </c>
      <c r="D97" s="53" t="s">
        <v>43</v>
      </c>
      <c r="E97" s="54" t="s">
        <v>265</v>
      </c>
      <c r="F97" s="55">
        <v>4832.1000000000004</v>
      </c>
      <c r="G97" s="56">
        <v>13</v>
      </c>
      <c r="H97" s="57">
        <f t="shared" si="1"/>
        <v>62817.3</v>
      </c>
    </row>
    <row r="98" spans="1:8" s="20" customFormat="1" ht="15.75" x14ac:dyDescent="0.25">
      <c r="A98" s="51">
        <v>44232</v>
      </c>
      <c r="B98" s="51">
        <v>44232</v>
      </c>
      <c r="C98" s="52" t="s">
        <v>210</v>
      </c>
      <c r="D98" s="53" t="s">
        <v>0</v>
      </c>
      <c r="E98" s="54" t="s">
        <v>265</v>
      </c>
      <c r="F98" s="55">
        <v>4472.2</v>
      </c>
      <c r="G98" s="56">
        <v>7</v>
      </c>
      <c r="H98" s="57">
        <f t="shared" si="1"/>
        <v>31305.399999999998</v>
      </c>
    </row>
    <row r="99" spans="1:8" s="20" customFormat="1" ht="15.75" x14ac:dyDescent="0.25">
      <c r="A99" s="51">
        <v>44185</v>
      </c>
      <c r="B99" s="51">
        <v>44232</v>
      </c>
      <c r="C99" s="52" t="s">
        <v>211</v>
      </c>
      <c r="D99" s="53" t="s">
        <v>212</v>
      </c>
      <c r="E99" s="54" t="s">
        <v>265</v>
      </c>
      <c r="F99" s="55">
        <v>4832.1000000000004</v>
      </c>
      <c r="G99" s="56">
        <v>16</v>
      </c>
      <c r="H99" s="57">
        <f t="shared" si="1"/>
        <v>77313.600000000006</v>
      </c>
    </row>
    <row r="100" spans="1:8" s="20" customFormat="1" ht="31.5" x14ac:dyDescent="0.25">
      <c r="A100" s="51">
        <v>44185</v>
      </c>
      <c r="B100" s="51">
        <v>44232</v>
      </c>
      <c r="C100" s="52" t="s">
        <v>213</v>
      </c>
      <c r="D100" s="53" t="s">
        <v>56</v>
      </c>
      <c r="E100" s="54" t="s">
        <v>265</v>
      </c>
      <c r="F100" s="55">
        <v>324.5</v>
      </c>
      <c r="G100" s="56">
        <v>15</v>
      </c>
      <c r="H100" s="57">
        <f t="shared" si="1"/>
        <v>4867.5</v>
      </c>
    </row>
    <row r="101" spans="1:8" s="20" customFormat="1" ht="31.5" x14ac:dyDescent="0.25">
      <c r="A101" s="51">
        <v>45014</v>
      </c>
      <c r="B101" s="51">
        <v>45014</v>
      </c>
      <c r="C101" s="52" t="s">
        <v>214</v>
      </c>
      <c r="D101" s="53" t="s">
        <v>55</v>
      </c>
      <c r="E101" s="54" t="s">
        <v>265</v>
      </c>
      <c r="F101" s="55">
        <v>324.5</v>
      </c>
      <c r="G101" s="56">
        <v>17</v>
      </c>
      <c r="H101" s="57">
        <f t="shared" si="1"/>
        <v>5516.5</v>
      </c>
    </row>
    <row r="102" spans="1:8" s="20" customFormat="1" ht="15.75" x14ac:dyDescent="0.25">
      <c r="A102" s="51">
        <v>44185</v>
      </c>
      <c r="B102" s="51">
        <v>44232</v>
      </c>
      <c r="C102" s="52" t="s">
        <v>215</v>
      </c>
      <c r="D102" s="53" t="s">
        <v>47</v>
      </c>
      <c r="E102" s="54" t="s">
        <v>265</v>
      </c>
      <c r="F102" s="55">
        <v>75</v>
      </c>
      <c r="G102" s="56">
        <v>11</v>
      </c>
      <c r="H102" s="57">
        <f t="shared" si="1"/>
        <v>825</v>
      </c>
    </row>
    <row r="103" spans="1:8" s="20" customFormat="1" ht="15.75" x14ac:dyDescent="0.25">
      <c r="A103" s="51">
        <v>44185</v>
      </c>
      <c r="B103" s="51">
        <v>44232</v>
      </c>
      <c r="C103" s="52" t="s">
        <v>216</v>
      </c>
      <c r="D103" s="53" t="s">
        <v>58</v>
      </c>
      <c r="E103" s="54" t="s">
        <v>265</v>
      </c>
      <c r="F103" s="55">
        <v>4832.1000000000004</v>
      </c>
      <c r="G103" s="56">
        <v>13</v>
      </c>
      <c r="H103" s="57">
        <f t="shared" si="1"/>
        <v>62817.3</v>
      </c>
    </row>
    <row r="104" spans="1:8" s="20" customFormat="1" ht="15.75" x14ac:dyDescent="0.25">
      <c r="A104" s="51">
        <v>44185</v>
      </c>
      <c r="B104" s="51">
        <v>44232</v>
      </c>
      <c r="C104" s="52" t="s">
        <v>98</v>
      </c>
      <c r="D104" s="53" t="s">
        <v>11</v>
      </c>
      <c r="E104" s="54" t="s">
        <v>265</v>
      </c>
      <c r="F104" s="55">
        <v>900</v>
      </c>
      <c r="G104" s="56">
        <v>13</v>
      </c>
      <c r="H104" s="57">
        <f t="shared" si="1"/>
        <v>11700</v>
      </c>
    </row>
    <row r="105" spans="1:8" s="20" customFormat="1" ht="15.75" x14ac:dyDescent="0.25">
      <c r="A105" s="51">
        <v>44185</v>
      </c>
      <c r="B105" s="51">
        <v>44232</v>
      </c>
      <c r="C105" s="52" t="s">
        <v>97</v>
      </c>
      <c r="D105" s="53" t="s">
        <v>10</v>
      </c>
      <c r="E105" s="54" t="s">
        <v>265</v>
      </c>
      <c r="F105" s="55">
        <v>1500</v>
      </c>
      <c r="G105" s="56">
        <v>13</v>
      </c>
      <c r="H105" s="57">
        <f t="shared" si="1"/>
        <v>19500</v>
      </c>
    </row>
    <row r="106" spans="1:8" s="20" customFormat="1" ht="15.75" x14ac:dyDescent="0.25">
      <c r="A106" s="51">
        <v>44185</v>
      </c>
      <c r="B106" s="51">
        <v>44232</v>
      </c>
      <c r="C106" s="52" t="s">
        <v>219</v>
      </c>
      <c r="D106" s="53" t="s">
        <v>65</v>
      </c>
      <c r="E106" s="54" t="s">
        <v>265</v>
      </c>
      <c r="F106" s="55">
        <v>30</v>
      </c>
      <c r="G106" s="56">
        <v>10</v>
      </c>
      <c r="H106" s="57">
        <f t="shared" si="1"/>
        <v>300</v>
      </c>
    </row>
    <row r="107" spans="1:8" s="20" customFormat="1" ht="15.75" x14ac:dyDescent="0.25">
      <c r="A107" s="51">
        <v>44185</v>
      </c>
      <c r="B107" s="51">
        <v>44232</v>
      </c>
      <c r="C107" s="52" t="s">
        <v>133</v>
      </c>
      <c r="D107" s="53" t="s">
        <v>281</v>
      </c>
      <c r="E107" s="54" t="s">
        <v>280</v>
      </c>
      <c r="F107" s="55">
        <v>55</v>
      </c>
      <c r="G107" s="56">
        <v>88</v>
      </c>
      <c r="H107" s="57">
        <f t="shared" si="1"/>
        <v>4840</v>
      </c>
    </row>
    <row r="108" spans="1:8" s="20" customFormat="1" ht="15.75" x14ac:dyDescent="0.25">
      <c r="A108" s="51">
        <v>44185</v>
      </c>
      <c r="B108" s="51">
        <v>44232</v>
      </c>
      <c r="C108" s="52" t="s">
        <v>220</v>
      </c>
      <c r="D108" s="53" t="s">
        <v>67</v>
      </c>
      <c r="E108" s="54" t="s">
        <v>274</v>
      </c>
      <c r="F108" s="55">
        <v>105.05</v>
      </c>
      <c r="G108" s="56">
        <v>8</v>
      </c>
      <c r="H108" s="57">
        <f t="shared" si="1"/>
        <v>840.4</v>
      </c>
    </row>
    <row r="109" spans="1:8" s="20" customFormat="1" ht="15.75" x14ac:dyDescent="0.25">
      <c r="A109" s="51">
        <v>44185</v>
      </c>
      <c r="B109" s="51">
        <v>44232</v>
      </c>
      <c r="C109" s="52" t="s">
        <v>127</v>
      </c>
      <c r="D109" s="53" t="s">
        <v>48</v>
      </c>
      <c r="E109" s="54" t="s">
        <v>265</v>
      </c>
      <c r="F109" s="55">
        <v>64.900000000000006</v>
      </c>
      <c r="G109" s="56">
        <v>6</v>
      </c>
      <c r="H109" s="57">
        <f t="shared" si="1"/>
        <v>389.40000000000003</v>
      </c>
    </row>
    <row r="110" spans="1:8" s="20" customFormat="1" ht="15.75" x14ac:dyDescent="0.25">
      <c r="A110" s="51">
        <v>44185</v>
      </c>
      <c r="B110" s="51">
        <v>44232</v>
      </c>
      <c r="C110" s="52" t="s">
        <v>221</v>
      </c>
      <c r="D110" s="53" t="s">
        <v>80</v>
      </c>
      <c r="E110" s="54" t="s">
        <v>267</v>
      </c>
      <c r="F110" s="55">
        <v>35</v>
      </c>
      <c r="G110" s="56">
        <v>11</v>
      </c>
      <c r="H110" s="57">
        <f t="shared" si="1"/>
        <v>385</v>
      </c>
    </row>
    <row r="111" spans="1:8" s="20" customFormat="1" ht="15.75" x14ac:dyDescent="0.25">
      <c r="A111" s="51">
        <v>44185</v>
      </c>
      <c r="B111" s="51">
        <v>44232</v>
      </c>
      <c r="C111" s="52" t="s">
        <v>222</v>
      </c>
      <c r="D111" s="53" t="s">
        <v>223</v>
      </c>
      <c r="E111" s="54" t="s">
        <v>265</v>
      </c>
      <c r="F111" s="55">
        <v>773</v>
      </c>
      <c r="G111" s="56">
        <v>6</v>
      </c>
      <c r="H111" s="57">
        <f t="shared" si="1"/>
        <v>4638</v>
      </c>
    </row>
    <row r="112" spans="1:8" s="20" customFormat="1" ht="15.75" x14ac:dyDescent="0.25">
      <c r="A112" s="51">
        <v>44185</v>
      </c>
      <c r="B112" s="51">
        <v>44232</v>
      </c>
      <c r="C112" s="52" t="s">
        <v>224</v>
      </c>
      <c r="D112" s="53" t="s">
        <v>82</v>
      </c>
      <c r="E112" s="54" t="s">
        <v>265</v>
      </c>
      <c r="F112" s="55">
        <v>25</v>
      </c>
      <c r="G112" s="56">
        <v>29</v>
      </c>
      <c r="H112" s="57">
        <f t="shared" si="1"/>
        <v>725</v>
      </c>
    </row>
    <row r="113" spans="1:8" s="20" customFormat="1" ht="15.75" x14ac:dyDescent="0.25">
      <c r="A113" s="51">
        <v>44185</v>
      </c>
      <c r="B113" s="51">
        <v>44232</v>
      </c>
      <c r="C113" s="52" t="s">
        <v>225</v>
      </c>
      <c r="D113" s="53" t="s">
        <v>275</v>
      </c>
      <c r="E113" s="54" t="s">
        <v>267</v>
      </c>
      <c r="F113" s="55">
        <v>285</v>
      </c>
      <c r="G113" s="56">
        <v>5</v>
      </c>
      <c r="H113" s="57">
        <f t="shared" si="1"/>
        <v>1425</v>
      </c>
    </row>
    <row r="114" spans="1:8" s="20" customFormat="1" ht="15.75" x14ac:dyDescent="0.25">
      <c r="A114" s="51">
        <v>44185</v>
      </c>
      <c r="B114" s="51">
        <v>44232</v>
      </c>
      <c r="C114" s="52" t="s">
        <v>226</v>
      </c>
      <c r="D114" s="53" t="s">
        <v>49</v>
      </c>
      <c r="E114" s="54" t="s">
        <v>265</v>
      </c>
      <c r="F114" s="55">
        <v>14.16</v>
      </c>
      <c r="G114" s="56">
        <v>30</v>
      </c>
      <c r="H114" s="57">
        <f t="shared" si="1"/>
        <v>424.8</v>
      </c>
    </row>
    <row r="115" spans="1:8" s="20" customFormat="1" ht="15.75" x14ac:dyDescent="0.25">
      <c r="A115" s="51">
        <v>44185</v>
      </c>
      <c r="B115" s="51">
        <v>44232</v>
      </c>
      <c r="C115" s="52" t="s">
        <v>227</v>
      </c>
      <c r="D115" s="53" t="s">
        <v>50</v>
      </c>
      <c r="E115" s="54" t="s">
        <v>265</v>
      </c>
      <c r="F115" s="55">
        <v>885</v>
      </c>
      <c r="G115" s="62">
        <v>41</v>
      </c>
      <c r="H115" s="57">
        <f t="shared" si="1"/>
        <v>36285</v>
      </c>
    </row>
    <row r="116" spans="1:8" s="20" customFormat="1" ht="15.75" x14ac:dyDescent="0.25">
      <c r="A116" s="51">
        <v>44185</v>
      </c>
      <c r="B116" s="51">
        <v>44232</v>
      </c>
      <c r="C116" s="52" t="s">
        <v>228</v>
      </c>
      <c r="D116" s="53" t="s">
        <v>51</v>
      </c>
      <c r="E116" s="54" t="s">
        <v>265</v>
      </c>
      <c r="F116" s="55">
        <v>200</v>
      </c>
      <c r="G116" s="62">
        <v>38</v>
      </c>
      <c r="H116" s="57">
        <f t="shared" si="1"/>
        <v>7600</v>
      </c>
    </row>
    <row r="117" spans="1:8" s="20" customFormat="1" ht="15.75" x14ac:dyDescent="0.25">
      <c r="A117" s="51">
        <v>44185</v>
      </c>
      <c r="B117" s="51">
        <v>44232</v>
      </c>
      <c r="C117" s="52" t="s">
        <v>96</v>
      </c>
      <c r="D117" s="53" t="s">
        <v>9</v>
      </c>
      <c r="E117" s="54" t="s">
        <v>265</v>
      </c>
      <c r="F117" s="55">
        <v>1200</v>
      </c>
      <c r="G117" s="62">
        <v>12</v>
      </c>
      <c r="H117" s="57">
        <f t="shared" si="1"/>
        <v>14400</v>
      </c>
    </row>
    <row r="118" spans="1:8" s="20" customFormat="1" ht="31.5" x14ac:dyDescent="0.25">
      <c r="A118" s="51">
        <v>44185</v>
      </c>
      <c r="B118" s="51">
        <v>44232</v>
      </c>
      <c r="C118" s="52" t="s">
        <v>230</v>
      </c>
      <c r="D118" s="53" t="s">
        <v>53</v>
      </c>
      <c r="E118" s="54" t="s">
        <v>265</v>
      </c>
      <c r="F118" s="55">
        <v>324.5</v>
      </c>
      <c r="G118" s="62">
        <v>20</v>
      </c>
      <c r="H118" s="57">
        <f t="shared" si="1"/>
        <v>6490</v>
      </c>
    </row>
    <row r="119" spans="1:8" s="20" customFormat="1" ht="15.75" x14ac:dyDescent="0.25">
      <c r="A119" s="51">
        <v>44185</v>
      </c>
      <c r="B119" s="51">
        <v>44232</v>
      </c>
      <c r="C119" s="52" t="s">
        <v>231</v>
      </c>
      <c r="D119" s="53" t="s">
        <v>232</v>
      </c>
      <c r="E119" s="54" t="s">
        <v>267</v>
      </c>
      <c r="F119" s="55">
        <v>107</v>
      </c>
      <c r="G119" s="62">
        <v>20</v>
      </c>
      <c r="H119" s="57">
        <f t="shared" si="1"/>
        <v>2140</v>
      </c>
    </row>
    <row r="120" spans="1:8" s="20" customFormat="1" ht="15.75" x14ac:dyDescent="0.25">
      <c r="A120" s="51">
        <v>45264</v>
      </c>
      <c r="B120" s="51">
        <v>45264</v>
      </c>
      <c r="C120" s="52" t="s">
        <v>95</v>
      </c>
      <c r="D120" s="53" t="s">
        <v>8</v>
      </c>
      <c r="E120" s="54" t="s">
        <v>265</v>
      </c>
      <c r="F120" s="55">
        <v>472</v>
      </c>
      <c r="G120" s="56">
        <v>35</v>
      </c>
      <c r="H120" s="57">
        <f t="shared" si="1"/>
        <v>16520</v>
      </c>
    </row>
    <row r="121" spans="1:8" s="20" customFormat="1" ht="15.75" x14ac:dyDescent="0.25">
      <c r="A121" s="51">
        <v>44232</v>
      </c>
      <c r="B121" s="51">
        <v>44232</v>
      </c>
      <c r="C121" s="52" t="s">
        <v>234</v>
      </c>
      <c r="D121" s="53" t="s">
        <v>54</v>
      </c>
      <c r="E121" s="54" t="s">
        <v>265</v>
      </c>
      <c r="F121" s="55">
        <v>68.67</v>
      </c>
      <c r="G121" s="56">
        <v>36</v>
      </c>
      <c r="H121" s="57">
        <f t="shared" si="1"/>
        <v>2472.12</v>
      </c>
    </row>
    <row r="122" spans="1:8" s="20" customFormat="1" ht="31.5" x14ac:dyDescent="0.25">
      <c r="A122" s="51">
        <v>44185</v>
      </c>
      <c r="B122" s="51">
        <v>44232</v>
      </c>
      <c r="C122" s="52" t="s">
        <v>235</v>
      </c>
      <c r="D122" s="53" t="s">
        <v>57</v>
      </c>
      <c r="E122" s="54" t="s">
        <v>268</v>
      </c>
      <c r="F122" s="55">
        <v>324.5</v>
      </c>
      <c r="G122" s="56">
        <v>10</v>
      </c>
      <c r="H122" s="57">
        <f t="shared" si="1"/>
        <v>3245</v>
      </c>
    </row>
    <row r="123" spans="1:8" s="20" customFormat="1" ht="16.5" customHeight="1" x14ac:dyDescent="0.25">
      <c r="A123" s="51">
        <v>44185</v>
      </c>
      <c r="B123" s="51">
        <v>44232</v>
      </c>
      <c r="C123" s="52" t="s">
        <v>94</v>
      </c>
      <c r="D123" s="53" t="s">
        <v>7</v>
      </c>
      <c r="E123" s="54" t="s">
        <v>265</v>
      </c>
      <c r="F123" s="55">
        <v>348.1</v>
      </c>
      <c r="G123" s="56">
        <v>17</v>
      </c>
      <c r="H123" s="57">
        <f t="shared" si="1"/>
        <v>5917.7000000000007</v>
      </c>
    </row>
    <row r="124" spans="1:8" s="20" customFormat="1" ht="17.25" customHeight="1" x14ac:dyDescent="0.25">
      <c r="A124" s="51">
        <v>44185</v>
      </c>
      <c r="B124" s="51">
        <v>44232</v>
      </c>
      <c r="C124" s="52" t="s">
        <v>238</v>
      </c>
      <c r="D124" s="53" t="s">
        <v>239</v>
      </c>
      <c r="E124" s="54" t="s">
        <v>265</v>
      </c>
      <c r="F124" s="55">
        <v>531</v>
      </c>
      <c r="G124" s="56">
        <v>37</v>
      </c>
      <c r="H124" s="57">
        <f t="shared" si="1"/>
        <v>19647</v>
      </c>
    </row>
    <row r="125" spans="1:8" s="20" customFormat="1" ht="15.75" x14ac:dyDescent="0.25">
      <c r="A125" s="51">
        <v>44185</v>
      </c>
      <c r="B125" s="51">
        <v>44232</v>
      </c>
      <c r="C125" s="52" t="s">
        <v>93</v>
      </c>
      <c r="D125" s="53" t="s">
        <v>6</v>
      </c>
      <c r="E125" s="54" t="s">
        <v>265</v>
      </c>
      <c r="F125" s="55">
        <v>123.99</v>
      </c>
      <c r="G125" s="56">
        <v>36</v>
      </c>
      <c r="H125" s="57">
        <f t="shared" si="1"/>
        <v>4463.6399999999994</v>
      </c>
    </row>
    <row r="126" spans="1:8" s="20" customFormat="1" ht="15.75" x14ac:dyDescent="0.25">
      <c r="A126" s="51">
        <v>44185</v>
      </c>
      <c r="B126" s="51">
        <v>44232</v>
      </c>
      <c r="C126" s="52" t="s">
        <v>242</v>
      </c>
      <c r="D126" s="53" t="s">
        <v>277</v>
      </c>
      <c r="E126" s="54" t="s">
        <v>267</v>
      </c>
      <c r="F126" s="55">
        <v>531</v>
      </c>
      <c r="G126" s="56">
        <v>6</v>
      </c>
      <c r="H126" s="57">
        <f t="shared" si="1"/>
        <v>3186</v>
      </c>
    </row>
    <row r="127" spans="1:8" s="20" customFormat="1" ht="15.75" x14ac:dyDescent="0.25">
      <c r="A127" s="51">
        <v>44185</v>
      </c>
      <c r="B127" s="51">
        <v>44232</v>
      </c>
      <c r="C127" s="52" t="s">
        <v>220</v>
      </c>
      <c r="D127" s="53" t="s">
        <v>276</v>
      </c>
      <c r="E127" s="54" t="s">
        <v>265</v>
      </c>
      <c r="F127" s="55">
        <v>190</v>
      </c>
      <c r="G127" s="56">
        <v>4</v>
      </c>
      <c r="H127" s="57">
        <f t="shared" si="1"/>
        <v>760</v>
      </c>
    </row>
    <row r="128" spans="1:8" s="20" customFormat="1" ht="15.75" x14ac:dyDescent="0.25">
      <c r="A128" s="51">
        <v>44185</v>
      </c>
      <c r="B128" s="51">
        <v>44232</v>
      </c>
      <c r="C128" s="52" t="s">
        <v>92</v>
      </c>
      <c r="D128" s="53" t="s">
        <v>5</v>
      </c>
      <c r="E128" s="54" t="s">
        <v>265</v>
      </c>
      <c r="F128" s="55">
        <v>94.34</v>
      </c>
      <c r="G128" s="56">
        <v>39</v>
      </c>
      <c r="H128" s="57">
        <f t="shared" si="1"/>
        <v>3679.26</v>
      </c>
    </row>
    <row r="129" spans="1:8" s="20" customFormat="1" ht="15.75" x14ac:dyDescent="0.25">
      <c r="A129" s="51">
        <v>44185</v>
      </c>
      <c r="B129" s="51">
        <v>44232</v>
      </c>
      <c r="C129" s="52" t="s">
        <v>244</v>
      </c>
      <c r="D129" s="53" t="s">
        <v>69</v>
      </c>
      <c r="E129" s="54" t="s">
        <v>265</v>
      </c>
      <c r="F129" s="55">
        <v>63.31</v>
      </c>
      <c r="G129" s="56">
        <v>26</v>
      </c>
      <c r="H129" s="57">
        <f t="shared" si="1"/>
        <v>1646.06</v>
      </c>
    </row>
    <row r="130" spans="1:8" s="20" customFormat="1" ht="15.75" x14ac:dyDescent="0.25">
      <c r="A130" s="51">
        <v>44915</v>
      </c>
      <c r="B130" s="51">
        <v>44915</v>
      </c>
      <c r="C130" s="52" t="s">
        <v>245</v>
      </c>
      <c r="D130" s="53" t="s">
        <v>246</v>
      </c>
      <c r="E130" s="54" t="s">
        <v>265</v>
      </c>
      <c r="F130" s="55">
        <v>2500</v>
      </c>
      <c r="G130" s="56">
        <v>14</v>
      </c>
      <c r="H130" s="57">
        <f t="shared" si="1"/>
        <v>35000</v>
      </c>
    </row>
    <row r="131" spans="1:8" s="20" customFormat="1" ht="15.75" x14ac:dyDescent="0.25">
      <c r="A131" s="51">
        <v>44185</v>
      </c>
      <c r="B131" s="51">
        <v>44232</v>
      </c>
      <c r="C131" s="52" t="s">
        <v>141</v>
      </c>
      <c r="D131" s="53" t="s">
        <v>44</v>
      </c>
      <c r="E131" s="54" t="s">
        <v>265</v>
      </c>
      <c r="F131" s="55">
        <v>108.99</v>
      </c>
      <c r="G131" s="56">
        <v>31</v>
      </c>
      <c r="H131" s="57">
        <f t="shared" si="1"/>
        <v>3378.69</v>
      </c>
    </row>
    <row r="132" spans="1:8" s="20" customFormat="1" ht="15.75" x14ac:dyDescent="0.25">
      <c r="A132" s="51">
        <v>44650</v>
      </c>
      <c r="B132" s="51">
        <v>44650</v>
      </c>
      <c r="C132" s="52" t="s">
        <v>248</v>
      </c>
      <c r="D132" s="53" t="s">
        <v>249</v>
      </c>
      <c r="E132" s="54" t="s">
        <v>265</v>
      </c>
      <c r="F132" s="55">
        <v>1000</v>
      </c>
      <c r="G132" s="56">
        <v>2</v>
      </c>
      <c r="H132" s="57">
        <f t="shared" si="1"/>
        <v>2000</v>
      </c>
    </row>
    <row r="133" spans="1:8" s="20" customFormat="1" ht="15.75" x14ac:dyDescent="0.25">
      <c r="A133" s="51">
        <v>44650</v>
      </c>
      <c r="B133" s="51">
        <v>44650</v>
      </c>
      <c r="C133" s="52" t="s">
        <v>250</v>
      </c>
      <c r="D133" s="53" t="s">
        <v>72</v>
      </c>
      <c r="E133" s="54" t="s">
        <v>265</v>
      </c>
      <c r="F133" s="55">
        <v>1770</v>
      </c>
      <c r="G133" s="56">
        <v>2</v>
      </c>
      <c r="H133" s="57">
        <f t="shared" si="1"/>
        <v>3540</v>
      </c>
    </row>
    <row r="134" spans="1:8" s="20" customFormat="1" ht="15.75" x14ac:dyDescent="0.25">
      <c r="A134" s="51">
        <v>44550</v>
      </c>
      <c r="B134" s="51">
        <v>44650</v>
      </c>
      <c r="C134" s="52" t="s">
        <v>247</v>
      </c>
      <c r="D134" s="53" t="s">
        <v>71</v>
      </c>
      <c r="E134" s="54" t="s">
        <v>265</v>
      </c>
      <c r="F134" s="55">
        <v>768.77</v>
      </c>
      <c r="G134" s="56">
        <v>17</v>
      </c>
      <c r="H134" s="57">
        <f t="shared" si="1"/>
        <v>13069.09</v>
      </c>
    </row>
    <row r="135" spans="1:8" s="20" customFormat="1" ht="15.75" x14ac:dyDescent="0.25">
      <c r="A135" s="51">
        <v>44550</v>
      </c>
      <c r="B135" s="51">
        <v>44650</v>
      </c>
      <c r="C135" s="52" t="s">
        <v>252</v>
      </c>
      <c r="D135" s="53" t="s">
        <v>74</v>
      </c>
      <c r="E135" s="54" t="s">
        <v>265</v>
      </c>
      <c r="F135" s="55">
        <v>35</v>
      </c>
      <c r="G135" s="56">
        <v>3</v>
      </c>
      <c r="H135" s="57">
        <f t="shared" si="1"/>
        <v>105</v>
      </c>
    </row>
    <row r="136" spans="1:8" s="20" customFormat="1" ht="15.75" x14ac:dyDescent="0.25">
      <c r="A136" s="51">
        <v>44550</v>
      </c>
      <c r="B136" s="51">
        <v>44650</v>
      </c>
      <c r="C136" s="52" t="s">
        <v>253</v>
      </c>
      <c r="D136" s="53" t="s">
        <v>75</v>
      </c>
      <c r="E136" s="54" t="s">
        <v>265</v>
      </c>
      <c r="F136" s="55">
        <v>365</v>
      </c>
      <c r="G136" s="56">
        <v>5</v>
      </c>
      <c r="H136" s="57">
        <f t="shared" si="1"/>
        <v>1825</v>
      </c>
    </row>
    <row r="137" spans="1:8" s="20" customFormat="1" ht="15.75" x14ac:dyDescent="0.25">
      <c r="A137" s="51">
        <v>44185</v>
      </c>
      <c r="B137" s="51">
        <v>44232</v>
      </c>
      <c r="C137" s="52" t="s">
        <v>254</v>
      </c>
      <c r="D137" s="53" t="s">
        <v>76</v>
      </c>
      <c r="E137" s="54" t="s">
        <v>265</v>
      </c>
      <c r="F137" s="55">
        <v>300</v>
      </c>
      <c r="G137" s="56">
        <v>2</v>
      </c>
      <c r="H137" s="57">
        <f t="shared" si="1"/>
        <v>600</v>
      </c>
    </row>
    <row r="138" spans="1:8" s="20" customFormat="1" ht="15" customHeight="1" x14ac:dyDescent="0.25">
      <c r="A138" s="51">
        <v>45027</v>
      </c>
      <c r="B138" s="51">
        <v>45027</v>
      </c>
      <c r="C138" s="52" t="s">
        <v>255</v>
      </c>
      <c r="D138" s="53" t="s">
        <v>87</v>
      </c>
      <c r="E138" s="54" t="s">
        <v>265</v>
      </c>
      <c r="F138" s="55">
        <v>483.8</v>
      </c>
      <c r="G138" s="56">
        <v>8</v>
      </c>
      <c r="H138" s="57">
        <f t="shared" si="1"/>
        <v>3870.4</v>
      </c>
    </row>
    <row r="139" spans="1:8" s="20" customFormat="1" ht="18" customHeight="1" x14ac:dyDescent="0.25">
      <c r="A139" s="51">
        <v>45027</v>
      </c>
      <c r="B139" s="51">
        <v>45027</v>
      </c>
      <c r="C139" s="52" t="s">
        <v>256</v>
      </c>
      <c r="D139" s="53" t="s">
        <v>77</v>
      </c>
      <c r="E139" s="54" t="s">
        <v>265</v>
      </c>
      <c r="F139" s="55">
        <v>472</v>
      </c>
      <c r="G139" s="56">
        <v>8</v>
      </c>
      <c r="H139" s="57">
        <f t="shared" ref="H139:H170" si="2">F139*G139</f>
        <v>3776</v>
      </c>
    </row>
    <row r="140" spans="1:8" s="20" customFormat="1" ht="15.75" x14ac:dyDescent="0.25">
      <c r="A140" s="51">
        <v>45027</v>
      </c>
      <c r="B140" s="51">
        <v>45027</v>
      </c>
      <c r="C140" s="52" t="s">
        <v>257</v>
      </c>
      <c r="D140" s="70" t="s">
        <v>78</v>
      </c>
      <c r="E140" s="54" t="s">
        <v>265</v>
      </c>
      <c r="F140" s="55">
        <v>472</v>
      </c>
      <c r="G140" s="56">
        <v>8</v>
      </c>
      <c r="H140" s="57">
        <f t="shared" si="2"/>
        <v>3776</v>
      </c>
    </row>
    <row r="141" spans="1:8" s="20" customFormat="1" ht="15.75" x14ac:dyDescent="0.25">
      <c r="A141" s="51">
        <v>45027</v>
      </c>
      <c r="B141" s="51">
        <v>45027</v>
      </c>
      <c r="C141" s="52" t="s">
        <v>258</v>
      </c>
      <c r="D141" s="70" t="s">
        <v>79</v>
      </c>
      <c r="E141" s="54" t="s">
        <v>265</v>
      </c>
      <c r="F141" s="55">
        <v>472</v>
      </c>
      <c r="G141" s="56">
        <v>8</v>
      </c>
      <c r="H141" s="57">
        <f t="shared" si="2"/>
        <v>3776</v>
      </c>
    </row>
    <row r="142" spans="1:8" s="20" customFormat="1" ht="15.75" x14ac:dyDescent="0.25">
      <c r="A142" s="51">
        <v>45264</v>
      </c>
      <c r="B142" s="51">
        <v>45264</v>
      </c>
      <c r="C142" s="52" t="s">
        <v>213</v>
      </c>
      <c r="D142" s="53" t="s">
        <v>259</v>
      </c>
      <c r="E142" s="54" t="s">
        <v>267</v>
      </c>
      <c r="F142" s="55">
        <v>3121.1</v>
      </c>
      <c r="G142" s="56">
        <v>4</v>
      </c>
      <c r="H142" s="57">
        <f t="shared" si="2"/>
        <v>12484.4</v>
      </c>
    </row>
    <row r="143" spans="1:8" s="20" customFormat="1" ht="15.75" x14ac:dyDescent="0.25">
      <c r="A143" s="51">
        <v>45264</v>
      </c>
      <c r="B143" s="51">
        <v>45264</v>
      </c>
      <c r="C143" s="52" t="s">
        <v>260</v>
      </c>
      <c r="D143" s="53" t="s">
        <v>261</v>
      </c>
      <c r="E143" s="54" t="s">
        <v>265</v>
      </c>
      <c r="F143" s="55">
        <v>4579.4399999999996</v>
      </c>
      <c r="G143" s="62">
        <v>3</v>
      </c>
      <c r="H143" s="57">
        <f t="shared" si="2"/>
        <v>13738.32</v>
      </c>
    </row>
    <row r="144" spans="1:8" s="20" customFormat="1" ht="15.75" x14ac:dyDescent="0.25">
      <c r="A144" s="51">
        <v>44185</v>
      </c>
      <c r="B144" s="51">
        <v>44232</v>
      </c>
      <c r="C144" s="52" t="s">
        <v>243</v>
      </c>
      <c r="D144" s="53" t="s">
        <v>68</v>
      </c>
      <c r="E144" s="54" t="s">
        <v>265</v>
      </c>
      <c r="F144" s="55">
        <v>47.2</v>
      </c>
      <c r="G144" s="62">
        <v>10</v>
      </c>
      <c r="H144" s="57">
        <f t="shared" si="2"/>
        <v>472</v>
      </c>
    </row>
    <row r="145" spans="1:8" s="20" customFormat="1" ht="15.75" x14ac:dyDescent="0.25">
      <c r="A145" s="51">
        <v>45050</v>
      </c>
      <c r="B145" s="51">
        <v>45050</v>
      </c>
      <c r="C145" s="52" t="s">
        <v>262</v>
      </c>
      <c r="D145" s="53" t="s">
        <v>263</v>
      </c>
      <c r="E145" s="54" t="s">
        <v>269</v>
      </c>
      <c r="F145" s="55">
        <v>637.20000000000005</v>
      </c>
      <c r="G145" s="62">
        <v>1</v>
      </c>
      <c r="H145" s="57">
        <f t="shared" si="2"/>
        <v>637.20000000000005</v>
      </c>
    </row>
    <row r="146" spans="1:8" s="20" customFormat="1" ht="15.75" x14ac:dyDescent="0.25">
      <c r="A146" s="51">
        <v>44185</v>
      </c>
      <c r="B146" s="51">
        <v>44185</v>
      </c>
      <c r="C146" s="52" t="s">
        <v>264</v>
      </c>
      <c r="D146" s="53" t="s">
        <v>81</v>
      </c>
      <c r="E146" s="54" t="s">
        <v>265</v>
      </c>
      <c r="F146" s="55">
        <v>3791.34</v>
      </c>
      <c r="G146" s="62">
        <v>2</v>
      </c>
      <c r="H146" s="57">
        <f t="shared" si="2"/>
        <v>7582.68</v>
      </c>
    </row>
    <row r="147" spans="1:8" s="20" customFormat="1" ht="15.75" x14ac:dyDescent="0.25">
      <c r="A147" s="51">
        <v>45415</v>
      </c>
      <c r="B147" s="51">
        <v>45415</v>
      </c>
      <c r="C147" s="52" t="s">
        <v>328</v>
      </c>
      <c r="D147" s="53" t="s">
        <v>282</v>
      </c>
      <c r="E147" s="54" t="s">
        <v>269</v>
      </c>
      <c r="F147" s="55">
        <v>337</v>
      </c>
      <c r="G147" s="62" t="s">
        <v>283</v>
      </c>
      <c r="H147" s="57">
        <f t="shared" si="2"/>
        <v>674</v>
      </c>
    </row>
    <row r="148" spans="1:8" s="20" customFormat="1" ht="15.75" x14ac:dyDescent="0.25">
      <c r="A148" s="51">
        <v>45415</v>
      </c>
      <c r="B148" s="51">
        <v>45415</v>
      </c>
      <c r="C148" s="52" t="s">
        <v>329</v>
      </c>
      <c r="D148" s="53" t="s">
        <v>284</v>
      </c>
      <c r="E148" s="54" t="s">
        <v>265</v>
      </c>
      <c r="F148" s="55">
        <v>97.58</v>
      </c>
      <c r="G148" s="62" t="s">
        <v>285</v>
      </c>
      <c r="H148" s="57">
        <f t="shared" si="2"/>
        <v>3122.56</v>
      </c>
    </row>
    <row r="149" spans="1:8" s="20" customFormat="1" ht="15.75" x14ac:dyDescent="0.25">
      <c r="A149" s="51">
        <v>45415</v>
      </c>
      <c r="B149" s="51">
        <v>45415</v>
      </c>
      <c r="C149" s="52" t="s">
        <v>326</v>
      </c>
      <c r="D149" s="53" t="s">
        <v>286</v>
      </c>
      <c r="E149" s="54" t="s">
        <v>265</v>
      </c>
      <c r="F149" s="55">
        <v>18.5</v>
      </c>
      <c r="G149" s="62" t="s">
        <v>287</v>
      </c>
      <c r="H149" s="57">
        <f t="shared" si="2"/>
        <v>499.5</v>
      </c>
    </row>
    <row r="150" spans="1:8" s="20" customFormat="1" ht="15.75" x14ac:dyDescent="0.25">
      <c r="A150" s="51">
        <v>45421</v>
      </c>
      <c r="B150" s="51">
        <v>45421</v>
      </c>
      <c r="C150" s="52" t="s">
        <v>322</v>
      </c>
      <c r="D150" s="53" t="s">
        <v>297</v>
      </c>
      <c r="E150" s="54" t="s">
        <v>265</v>
      </c>
      <c r="F150" s="55">
        <v>2045</v>
      </c>
      <c r="G150" s="62" t="s">
        <v>290</v>
      </c>
      <c r="H150" s="57">
        <f t="shared" si="2"/>
        <v>30675</v>
      </c>
    </row>
    <row r="151" spans="1:8" s="20" customFormat="1" ht="15.75" x14ac:dyDescent="0.25">
      <c r="A151" s="51">
        <v>45421</v>
      </c>
      <c r="B151" s="51">
        <v>45421</v>
      </c>
      <c r="C151" s="52" t="s">
        <v>325</v>
      </c>
      <c r="D151" s="53" t="s">
        <v>296</v>
      </c>
      <c r="E151" s="54" t="s">
        <v>265</v>
      </c>
      <c r="F151" s="55">
        <v>1793.6</v>
      </c>
      <c r="G151" s="62" t="s">
        <v>290</v>
      </c>
      <c r="H151" s="57">
        <f t="shared" si="2"/>
        <v>26904</v>
      </c>
    </row>
    <row r="152" spans="1:8" s="20" customFormat="1" ht="15.75" x14ac:dyDescent="0.25">
      <c r="A152" s="51">
        <v>45421</v>
      </c>
      <c r="B152" s="51">
        <v>45421</v>
      </c>
      <c r="C152" s="52" t="s">
        <v>324</v>
      </c>
      <c r="D152" s="53" t="s">
        <v>288</v>
      </c>
      <c r="E152" s="54" t="s">
        <v>265</v>
      </c>
      <c r="F152" s="55">
        <v>1793.6</v>
      </c>
      <c r="G152" s="62" t="s">
        <v>290</v>
      </c>
      <c r="H152" s="57">
        <f t="shared" si="2"/>
        <v>26904</v>
      </c>
    </row>
    <row r="153" spans="1:8" s="20" customFormat="1" ht="15.75" x14ac:dyDescent="0.25">
      <c r="A153" s="51">
        <v>45421</v>
      </c>
      <c r="B153" s="51">
        <v>45421</v>
      </c>
      <c r="C153" s="52" t="s">
        <v>323</v>
      </c>
      <c r="D153" s="53" t="s">
        <v>289</v>
      </c>
      <c r="E153" s="54" t="s">
        <v>265</v>
      </c>
      <c r="F153" s="55">
        <v>1793.6</v>
      </c>
      <c r="G153" s="62" t="s">
        <v>290</v>
      </c>
      <c r="H153" s="57">
        <f t="shared" si="2"/>
        <v>26904</v>
      </c>
    </row>
    <row r="154" spans="1:8" s="20" customFormat="1" ht="15.75" x14ac:dyDescent="0.25">
      <c r="A154" s="51">
        <v>45455</v>
      </c>
      <c r="B154" s="51">
        <v>45455</v>
      </c>
      <c r="C154" s="52" t="s">
        <v>301</v>
      </c>
      <c r="D154" s="53" t="s">
        <v>302</v>
      </c>
      <c r="E154" s="54" t="s">
        <v>265</v>
      </c>
      <c r="F154" s="55">
        <v>1597.2</v>
      </c>
      <c r="G154" s="56" t="s">
        <v>309</v>
      </c>
      <c r="H154" s="57">
        <f t="shared" si="2"/>
        <v>12777.6</v>
      </c>
    </row>
    <row r="155" spans="1:8" s="20" customFormat="1" ht="15.75" x14ac:dyDescent="0.25">
      <c r="A155" s="51">
        <v>45455</v>
      </c>
      <c r="B155" s="51">
        <v>45455</v>
      </c>
      <c r="C155" s="52" t="s">
        <v>306</v>
      </c>
      <c r="D155" s="53" t="s">
        <v>303</v>
      </c>
      <c r="E155" s="54" t="s">
        <v>265</v>
      </c>
      <c r="F155" s="55">
        <v>1597.2</v>
      </c>
      <c r="G155" s="56" t="s">
        <v>309</v>
      </c>
      <c r="H155" s="57">
        <f t="shared" si="2"/>
        <v>12777.6</v>
      </c>
    </row>
    <row r="156" spans="1:8" s="20" customFormat="1" ht="15.75" x14ac:dyDescent="0.25">
      <c r="A156" s="51">
        <v>45455</v>
      </c>
      <c r="B156" s="51">
        <v>45455</v>
      </c>
      <c r="C156" s="52" t="s">
        <v>307</v>
      </c>
      <c r="D156" s="53" t="s">
        <v>304</v>
      </c>
      <c r="E156" s="54" t="s">
        <v>265</v>
      </c>
      <c r="F156" s="55">
        <v>1597.2</v>
      </c>
      <c r="G156" s="56" t="s">
        <v>309</v>
      </c>
      <c r="H156" s="57">
        <f t="shared" si="2"/>
        <v>12777.6</v>
      </c>
    </row>
    <row r="157" spans="1:8" s="20" customFormat="1" ht="15.75" x14ac:dyDescent="0.25">
      <c r="A157" s="51">
        <v>45455</v>
      </c>
      <c r="B157" s="51">
        <v>45455</v>
      </c>
      <c r="C157" s="52" t="s">
        <v>308</v>
      </c>
      <c r="D157" s="53" t="s">
        <v>305</v>
      </c>
      <c r="E157" s="54" t="s">
        <v>265</v>
      </c>
      <c r="F157" s="55">
        <v>1597.2</v>
      </c>
      <c r="G157" s="56" t="s">
        <v>309</v>
      </c>
      <c r="H157" s="57">
        <f t="shared" si="2"/>
        <v>12777.6</v>
      </c>
    </row>
    <row r="158" spans="1:8" s="20" customFormat="1" ht="15.75" x14ac:dyDescent="0.25">
      <c r="A158" s="51">
        <v>45421</v>
      </c>
      <c r="B158" s="51">
        <v>45421</v>
      </c>
      <c r="C158" s="52" t="s">
        <v>318</v>
      </c>
      <c r="D158" s="53" t="s">
        <v>291</v>
      </c>
      <c r="E158" s="54" t="s">
        <v>265</v>
      </c>
      <c r="F158" s="55">
        <v>5640</v>
      </c>
      <c r="G158" s="56" t="s">
        <v>295</v>
      </c>
      <c r="H158" s="57">
        <f t="shared" si="2"/>
        <v>16920</v>
      </c>
    </row>
    <row r="159" spans="1:8" s="20" customFormat="1" ht="15.75" x14ac:dyDescent="0.25">
      <c r="A159" s="51">
        <v>45421</v>
      </c>
      <c r="B159" s="51">
        <v>45421</v>
      </c>
      <c r="C159" s="52" t="s">
        <v>319</v>
      </c>
      <c r="D159" s="53" t="s">
        <v>292</v>
      </c>
      <c r="E159" s="54" t="s">
        <v>265</v>
      </c>
      <c r="F159" s="55">
        <v>7351.4</v>
      </c>
      <c r="G159" s="56" t="s">
        <v>295</v>
      </c>
      <c r="H159" s="57">
        <f t="shared" si="2"/>
        <v>22054.199999999997</v>
      </c>
    </row>
    <row r="160" spans="1:8" s="20" customFormat="1" ht="15.75" x14ac:dyDescent="0.25">
      <c r="A160" s="51">
        <v>45421</v>
      </c>
      <c r="B160" s="51">
        <v>45421</v>
      </c>
      <c r="C160" s="52" t="s">
        <v>320</v>
      </c>
      <c r="D160" s="53" t="s">
        <v>293</v>
      </c>
      <c r="E160" s="54" t="s">
        <v>265</v>
      </c>
      <c r="F160" s="55">
        <v>7351.4</v>
      </c>
      <c r="G160" s="56" t="s">
        <v>295</v>
      </c>
      <c r="H160" s="57">
        <f t="shared" si="2"/>
        <v>22054.199999999997</v>
      </c>
    </row>
    <row r="161" spans="1:9" s="20" customFormat="1" ht="15.75" x14ac:dyDescent="0.25">
      <c r="A161" s="51">
        <v>45421</v>
      </c>
      <c r="B161" s="51">
        <v>45421</v>
      </c>
      <c r="C161" s="52" t="s">
        <v>321</v>
      </c>
      <c r="D161" s="53" t="s">
        <v>294</v>
      </c>
      <c r="E161" s="54" t="s">
        <v>265</v>
      </c>
      <c r="F161" s="55">
        <v>7351.4</v>
      </c>
      <c r="G161" s="56" t="s">
        <v>295</v>
      </c>
      <c r="H161" s="57">
        <f t="shared" si="2"/>
        <v>22054.199999999997</v>
      </c>
    </row>
    <row r="162" spans="1:9" s="20" customFormat="1" ht="15.75" x14ac:dyDescent="0.25">
      <c r="A162" s="51">
        <v>45455</v>
      </c>
      <c r="B162" s="51">
        <v>45455</v>
      </c>
      <c r="C162" s="52" t="s">
        <v>310</v>
      </c>
      <c r="D162" s="53" t="s">
        <v>311</v>
      </c>
      <c r="E162" s="54" t="s">
        <v>265</v>
      </c>
      <c r="F162" s="55">
        <v>8808.77</v>
      </c>
      <c r="G162" s="56" t="s">
        <v>330</v>
      </c>
      <c r="H162" s="57">
        <f t="shared" si="2"/>
        <v>88087.700000000012</v>
      </c>
    </row>
    <row r="163" spans="1:9" s="20" customFormat="1" ht="15.75" x14ac:dyDescent="0.25">
      <c r="A163" s="51">
        <v>45455</v>
      </c>
      <c r="B163" s="51">
        <v>45455</v>
      </c>
      <c r="C163" s="52" t="s">
        <v>315</v>
      </c>
      <c r="D163" s="53" t="s">
        <v>312</v>
      </c>
      <c r="E163" s="54" t="s">
        <v>265</v>
      </c>
      <c r="F163" s="55">
        <v>8808.77</v>
      </c>
      <c r="G163" s="56" t="s">
        <v>330</v>
      </c>
      <c r="H163" s="57">
        <f t="shared" si="2"/>
        <v>88087.700000000012</v>
      </c>
    </row>
    <row r="164" spans="1:9" s="20" customFormat="1" ht="15.75" x14ac:dyDescent="0.25">
      <c r="A164" s="51">
        <v>45455</v>
      </c>
      <c r="B164" s="51">
        <v>45455</v>
      </c>
      <c r="C164" s="52" t="s">
        <v>316</v>
      </c>
      <c r="D164" s="53" t="s">
        <v>313</v>
      </c>
      <c r="E164" s="54" t="s">
        <v>265</v>
      </c>
      <c r="F164" s="55">
        <v>8873.36</v>
      </c>
      <c r="G164" s="56" t="s">
        <v>330</v>
      </c>
      <c r="H164" s="57">
        <f t="shared" si="2"/>
        <v>88733.6</v>
      </c>
    </row>
    <row r="165" spans="1:9" s="20" customFormat="1" ht="15.75" x14ac:dyDescent="0.25">
      <c r="A165" s="51">
        <v>45455</v>
      </c>
      <c r="B165" s="51">
        <v>45455</v>
      </c>
      <c r="C165" s="52" t="s">
        <v>317</v>
      </c>
      <c r="D165" s="53" t="s">
        <v>314</v>
      </c>
      <c r="E165" s="54" t="s">
        <v>265</v>
      </c>
      <c r="F165" s="55">
        <v>8808.77</v>
      </c>
      <c r="G165" s="56" t="s">
        <v>330</v>
      </c>
      <c r="H165" s="57">
        <f t="shared" si="2"/>
        <v>88087.700000000012</v>
      </c>
    </row>
    <row r="166" spans="1:9" s="20" customFormat="1" ht="15.75" x14ac:dyDescent="0.25">
      <c r="A166" s="51">
        <v>45428</v>
      </c>
      <c r="B166" s="51">
        <v>45428</v>
      </c>
      <c r="C166" s="52" t="s">
        <v>332</v>
      </c>
      <c r="D166" s="53" t="s">
        <v>331</v>
      </c>
      <c r="E166" s="54" t="s">
        <v>265</v>
      </c>
      <c r="F166" s="55">
        <v>11400</v>
      </c>
      <c r="G166" s="56" t="s">
        <v>339</v>
      </c>
      <c r="H166" s="57">
        <f t="shared" si="2"/>
        <v>57000</v>
      </c>
    </row>
    <row r="167" spans="1:9" s="20" customFormat="1" ht="15.75" x14ac:dyDescent="0.25">
      <c r="A167" s="51">
        <v>45460</v>
      </c>
      <c r="B167" s="51">
        <v>45460</v>
      </c>
      <c r="C167" s="52" t="s">
        <v>338</v>
      </c>
      <c r="D167" s="53" t="s">
        <v>335</v>
      </c>
      <c r="E167" s="54" t="s">
        <v>265</v>
      </c>
      <c r="F167" s="55">
        <v>58528</v>
      </c>
      <c r="G167" s="56" t="s">
        <v>333</v>
      </c>
      <c r="H167" s="57">
        <f t="shared" si="2"/>
        <v>351168</v>
      </c>
    </row>
    <row r="168" spans="1:9" s="20" customFormat="1" ht="15.75" x14ac:dyDescent="0.25">
      <c r="A168" s="51">
        <v>45460</v>
      </c>
      <c r="B168" s="51">
        <v>45460</v>
      </c>
      <c r="C168" s="52" t="s">
        <v>337</v>
      </c>
      <c r="D168" s="53" t="s">
        <v>336</v>
      </c>
      <c r="E168" s="54" t="s">
        <v>265</v>
      </c>
      <c r="F168" s="55">
        <v>15729.4</v>
      </c>
      <c r="G168" s="56" t="s">
        <v>340</v>
      </c>
      <c r="H168" s="57">
        <f t="shared" si="2"/>
        <v>471882</v>
      </c>
    </row>
    <row r="169" spans="1:9" s="20" customFormat="1" ht="15.75" x14ac:dyDescent="0.25">
      <c r="A169" s="51">
        <v>44185</v>
      </c>
      <c r="B169" s="51">
        <v>44185</v>
      </c>
      <c r="C169" s="52" t="s">
        <v>264</v>
      </c>
      <c r="D169" s="53" t="s">
        <v>81</v>
      </c>
      <c r="E169" s="54" t="s">
        <v>265</v>
      </c>
      <c r="F169" s="55">
        <v>3791.34</v>
      </c>
      <c r="G169" s="56" t="s">
        <v>283</v>
      </c>
      <c r="H169" s="57">
        <f t="shared" si="2"/>
        <v>7582.68</v>
      </c>
    </row>
    <row r="170" spans="1:9" s="20" customFormat="1" ht="15.75" x14ac:dyDescent="0.25">
      <c r="A170" s="51">
        <v>44915</v>
      </c>
      <c r="B170" s="51">
        <v>44915</v>
      </c>
      <c r="C170" s="52" t="s">
        <v>245</v>
      </c>
      <c r="D170" s="53" t="s">
        <v>246</v>
      </c>
      <c r="E170" s="54" t="s">
        <v>265</v>
      </c>
      <c r="F170" s="55">
        <v>2500</v>
      </c>
      <c r="G170" s="56" t="s">
        <v>341</v>
      </c>
      <c r="H170" s="57">
        <f t="shared" si="2"/>
        <v>35000</v>
      </c>
    </row>
    <row r="171" spans="1:9" s="20" customFormat="1" ht="15.75" x14ac:dyDescent="0.25">
      <c r="A171" s="63"/>
      <c r="B171" s="51"/>
      <c r="C171" s="64"/>
      <c r="D171" s="65" t="s">
        <v>83</v>
      </c>
      <c r="E171" s="66"/>
      <c r="F171" s="67"/>
      <c r="G171" s="68"/>
      <c r="H171" s="69">
        <f>SUM(H11:H170)</f>
        <v>2446605.8200000008</v>
      </c>
      <c r="I171" s="39"/>
    </row>
    <row r="172" spans="1:9" ht="18.75" x14ac:dyDescent="0.3">
      <c r="B172" s="3"/>
      <c r="D172"/>
      <c r="E172" s="5"/>
      <c r="F172" s="3"/>
      <c r="G172" s="13"/>
      <c r="H172" s="5"/>
      <c r="I172" s="22"/>
    </row>
    <row r="173" spans="1:9" ht="18.75" x14ac:dyDescent="0.3">
      <c r="B173" s="3"/>
      <c r="C173" s="3"/>
      <c r="D173"/>
      <c r="E173" s="3" t="s">
        <v>86</v>
      </c>
      <c r="F173" s="3"/>
      <c r="G173" s="13"/>
      <c r="H173" s="5"/>
    </row>
    <row r="174" spans="1:9" ht="18.75" x14ac:dyDescent="0.3">
      <c r="B174" s="3"/>
      <c r="C174" s="3" t="s">
        <v>85</v>
      </c>
      <c r="D174"/>
      <c r="E174" s="3"/>
      <c r="F174" s="3"/>
      <c r="G174" s="13"/>
      <c r="H174" s="5"/>
      <c r="I174" s="23"/>
    </row>
    <row r="175" spans="1:9" ht="18.75" x14ac:dyDescent="0.3">
      <c r="B175" s="3"/>
      <c r="C175" s="3"/>
      <c r="D175"/>
      <c r="E175" s="4" t="s">
        <v>61</v>
      </c>
      <c r="F175" s="4"/>
      <c r="G175" s="12"/>
      <c r="H175" s="7"/>
    </row>
    <row r="176" spans="1:9" ht="18.75" x14ac:dyDescent="0.3">
      <c r="B176" s="3"/>
      <c r="C176" s="4" t="s">
        <v>84</v>
      </c>
      <c r="D176"/>
      <c r="E176" s="3" t="s">
        <v>62</v>
      </c>
      <c r="F176" s="3"/>
      <c r="G176" s="13"/>
      <c r="H176" s="5"/>
    </row>
    <row r="177" spans="1:8" ht="18.75" x14ac:dyDescent="0.3">
      <c r="A177" s="3"/>
      <c r="B177" s="3"/>
      <c r="C177" s="3" t="s">
        <v>64</v>
      </c>
      <c r="D177"/>
      <c r="E177" s="5"/>
      <c r="F177" s="3"/>
      <c r="G177" s="13"/>
      <c r="H177" s="5"/>
    </row>
    <row r="178" spans="1:8" x14ac:dyDescent="0.25">
      <c r="D178"/>
    </row>
    <row r="179" spans="1:8" x14ac:dyDescent="0.25">
      <c r="D179"/>
    </row>
    <row r="180" spans="1:8" x14ac:dyDescent="0.25">
      <c r="D180"/>
    </row>
  </sheetData>
  <sortState xmlns:xlrd2="http://schemas.microsoft.com/office/spreadsheetml/2017/richdata2" ref="A11:H146">
    <sortCondition ref="A11:A146"/>
  </sortState>
  <mergeCells count="6">
    <mergeCell ref="A5:D5"/>
    <mergeCell ref="A4:D4"/>
    <mergeCell ref="A3:D3"/>
    <mergeCell ref="A9:H9"/>
    <mergeCell ref="A7:H7"/>
    <mergeCell ref="A8:H8"/>
  </mergeCells>
  <phoneticPr fontId="7" type="noConversion"/>
  <pageMargins left="0.98425196850393704" right="0.78740157480314965" top="0.98425196850393704" bottom="0.98425196850393704" header="0.51181102362204722" footer="0.51181102362204722"/>
  <pageSetup scale="40" orientation="portrait" horizontalDpi="360" verticalDpi="360" r:id="rId1"/>
  <rowBreaks count="1" manualBreakCount="1">
    <brk id="8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CONSUMOS</vt:lpstr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Elizabeth Vargas</cp:lastModifiedBy>
  <cp:lastPrinted>2024-07-09T15:00:49Z</cp:lastPrinted>
  <dcterms:created xsi:type="dcterms:W3CDTF">2016-09-29T09:22:33Z</dcterms:created>
  <dcterms:modified xsi:type="dcterms:W3CDTF">2024-08-14T15:40:41Z</dcterms:modified>
</cp:coreProperties>
</file>