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65C141D5-5DFD-4EDD-9467-A4D8F3D680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 CONSUMOS" sheetId="6" r:id="rId1"/>
  </sheets>
  <definedNames>
    <definedName name="_xlnm._FilterDatabase" localSheetId="0" hidden="1">'INVENTARIO CONSUMOS'!$A$15:$G$50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6" l="1"/>
  <c r="G17" i="6"/>
  <c r="G18" i="6"/>
  <c r="G19" i="6"/>
  <c r="G63" i="6" s="1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</calcChain>
</file>

<file path=xl/sharedStrings.xml><?xml version="1.0" encoding="utf-8"?>
<sst xmlns="http://schemas.openxmlformats.org/spreadsheetml/2006/main" count="205" uniqueCount="120">
  <si>
    <t>FECHA ADQUISICION</t>
  </si>
  <si>
    <t xml:space="preserve">FECHA REGISTRO </t>
  </si>
  <si>
    <t xml:space="preserve">DESCRIPCION DEL BIEN </t>
  </si>
  <si>
    <t xml:space="preserve">JUDITH VALERA BELTRAN </t>
  </si>
  <si>
    <t>Enc. Division De Contabilidad</t>
  </si>
  <si>
    <t>Responsables de Almacen</t>
  </si>
  <si>
    <t xml:space="preserve">ELIZABETH VARGAS  </t>
  </si>
  <si>
    <t>REVISADO:</t>
  </si>
  <si>
    <t>PREPARADO:</t>
  </si>
  <si>
    <t>TOTAL GENERAL</t>
  </si>
  <si>
    <t>PAQUETE DE MENTAS MENTOLADAS</t>
  </si>
  <si>
    <t>SAS-04.08</t>
  </si>
  <si>
    <t>9/05/2023</t>
  </si>
  <si>
    <t>PINTURA SEMIGLOSS BLANCO 00 CUBETA</t>
  </si>
  <si>
    <t>SAS-02.03.02</t>
  </si>
  <si>
    <t>12/05/2023</t>
  </si>
  <si>
    <t>PINTURA ACRILICA BLANCO 00 CUBETA</t>
  </si>
  <si>
    <t>SAS-02.03.01</t>
  </si>
  <si>
    <t xml:space="preserve">CAJA DECORATIVA 2*4 BLANCA </t>
  </si>
  <si>
    <t>SAS-01.75</t>
  </si>
  <si>
    <t>15/05/2024</t>
  </si>
  <si>
    <t xml:space="preserve">CANALETA DE PISO </t>
  </si>
  <si>
    <t>SAS-01.74</t>
  </si>
  <si>
    <t>TAPE DOBLE CARA</t>
  </si>
  <si>
    <t>SAS-01.73</t>
  </si>
  <si>
    <t>TAPE ELECTRICO 3M NEGRO</t>
  </si>
  <si>
    <t>SAS-01.72</t>
  </si>
  <si>
    <t>TOMA CORRIENTE COMPLETO</t>
  </si>
  <si>
    <t>SAS-01.71</t>
  </si>
  <si>
    <t>PIES DE ALAMBRE CALIBRE # 10 COLOR VERDE 625</t>
  </si>
  <si>
    <t>SAS-01.70</t>
  </si>
  <si>
    <t>PIES DE ALAMBRE CALIBRE # 10 COLOR NEGRO 625</t>
  </si>
  <si>
    <t>SAS-01.69</t>
  </si>
  <si>
    <t>PIES DE ALAMBRE CALIBRE # 10 COLOR BLANCO 625</t>
  </si>
  <si>
    <t>SAS-01.68</t>
  </si>
  <si>
    <t>FUNDA DE CEMENTO GROUT DE 22KG.</t>
  </si>
  <si>
    <t>SAS-02.02.33</t>
  </si>
  <si>
    <t xml:space="preserve"> FARDO BOTELLITAS DE AGUA 20/1</t>
  </si>
  <si>
    <t>SAS-04.11</t>
  </si>
  <si>
    <t>20/11/2023</t>
  </si>
  <si>
    <t xml:space="preserve"> GALON GEL PARA MANOS</t>
  </si>
  <si>
    <t>SAS-03.22</t>
  </si>
  <si>
    <t>05/03/2023</t>
  </si>
  <si>
    <t>05/03/2020</t>
  </si>
  <si>
    <t xml:space="preserve"> FUNDA DE 4 GALONES</t>
  </si>
  <si>
    <t>SAS-03.06</t>
  </si>
  <si>
    <t>GUANTES PLASTICOS MANOS FUERTES</t>
  </si>
  <si>
    <t>SAS-03.19</t>
  </si>
  <si>
    <t>DISPENSADOR DE GEL ANTIBACTERIAL</t>
  </si>
  <si>
    <t>SAS-03.40</t>
  </si>
  <si>
    <t xml:space="preserve">ESPUMA BLINE NATURAL </t>
  </si>
  <si>
    <t>SAS-03.15</t>
  </si>
  <si>
    <t xml:space="preserve">DESODORANTE PARA INODORO </t>
  </si>
  <si>
    <t>SAS-03.04</t>
  </si>
  <si>
    <t>FARDO DE CAFÉ 20/1</t>
  </si>
  <si>
    <t>SAS-04.07</t>
  </si>
  <si>
    <t>05/03/20233</t>
  </si>
  <si>
    <t>05/03/2024</t>
  </si>
  <si>
    <t>CREMORA EN POTE</t>
  </si>
  <si>
    <t xml:space="preserve">TE FRIO EN LATA </t>
  </si>
  <si>
    <t>SAS-04.05</t>
  </si>
  <si>
    <t xml:space="preserve">GALON DE SHAMPOO </t>
  </si>
  <si>
    <t>SAS-03.25</t>
  </si>
  <si>
    <t xml:space="preserve">JABON LIQUIDO DE MANOS </t>
  </si>
  <si>
    <t>SAS-03.24</t>
  </si>
  <si>
    <t xml:space="preserve">YARDA LANILLA BLANCA </t>
  </si>
  <si>
    <t>SAS-03.31</t>
  </si>
  <si>
    <t xml:space="preserve">LIMPIA CRISTALES </t>
  </si>
  <si>
    <t>SAS-03.43</t>
  </si>
  <si>
    <t xml:space="preserve">VASOS DESECHABLES DE 10 ONZAS </t>
  </si>
  <si>
    <t>SAS-03.05</t>
  </si>
  <si>
    <t>08/08/2023</t>
  </si>
  <si>
    <t>FRASCOS GEL PARA MANOS 10 ONZ.</t>
  </si>
  <si>
    <t>SAS-03.21</t>
  </si>
  <si>
    <t xml:space="preserve"> FUNDAS DE 13 GALONES</t>
  </si>
  <si>
    <t>SAS-03.07</t>
  </si>
  <si>
    <t xml:space="preserve"> FUNDAS DE 55 GALONES</t>
  </si>
  <si>
    <t>SAS-03.09</t>
  </si>
  <si>
    <t xml:space="preserve"> FUNDAS DE 30 GALONES</t>
  </si>
  <si>
    <t>SAS-03.08</t>
  </si>
  <si>
    <t xml:space="preserve">  GUANTES DESECHABLES </t>
  </si>
  <si>
    <t>SAS-03.17</t>
  </si>
  <si>
    <t xml:space="preserve">ATOMIZADOR </t>
  </si>
  <si>
    <t>SAS-03.42</t>
  </si>
  <si>
    <t xml:space="preserve">CEPILLOS PARA LIMPIAR INODOROS </t>
  </si>
  <si>
    <t>SAS-03.34</t>
  </si>
  <si>
    <t xml:space="preserve"> SERVILLETAS DE COCINA</t>
  </si>
  <si>
    <t>SAS-03.10</t>
  </si>
  <si>
    <t>PALAS DE RECOGER BASURA</t>
  </si>
  <si>
    <t>SAS-03.35</t>
  </si>
  <si>
    <t xml:space="preserve">TOALLA DE COCINA EN MICROFIBRA </t>
  </si>
  <si>
    <t>SAS-03.30</t>
  </si>
  <si>
    <t xml:space="preserve"> PAPEL TOALLA TIPO SERVILLETAS</t>
  </si>
  <si>
    <t>SAS-03.11</t>
  </si>
  <si>
    <t>GUANTES DE PLASTICO MANOS SUAVES</t>
  </si>
  <si>
    <t>SAS-03.18</t>
  </si>
  <si>
    <t>ESCOBA PLASTICA</t>
  </si>
  <si>
    <t>SAS-03.37</t>
  </si>
  <si>
    <t>BRILLO DE METAL</t>
  </si>
  <si>
    <t>SAS-03.02</t>
  </si>
  <si>
    <t xml:space="preserve">BRILO VERDE </t>
  </si>
  <si>
    <t>SAS-03.01</t>
  </si>
  <si>
    <t xml:space="preserve"> PAPEL TOALLA  (6/1)</t>
  </si>
  <si>
    <t>SAS-03.12</t>
  </si>
  <si>
    <t>PAPEL JUMBO (12/1)</t>
  </si>
  <si>
    <t>SAS-03.13</t>
  </si>
  <si>
    <t>GALON DESINFECTANTES</t>
  </si>
  <si>
    <t>SAS-03.28</t>
  </si>
  <si>
    <t xml:space="preserve">JABON LIQUIDO LAVA PLATOS </t>
  </si>
  <si>
    <t>SAS-03.27</t>
  </si>
  <si>
    <t>GALON DE CLORO</t>
  </si>
  <si>
    <t>SAS-03.26</t>
  </si>
  <si>
    <t>29/08/2023</t>
  </si>
  <si>
    <t xml:space="preserve">TOTAL </t>
  </si>
  <si>
    <t xml:space="preserve">VALOR RD$ </t>
  </si>
  <si>
    <t>CODIGO  INST.</t>
  </si>
  <si>
    <t xml:space="preserve">                                                                                           INVENTARIO DE ALMACEN DE BIENES DE CONSUMO AL 30/6/2024</t>
  </si>
  <si>
    <t>(ONESVIE)</t>
  </si>
  <si>
    <t>OFICINA NACIONAL DE EVALUACION SISMICA Y VULNERABILIDAD DE INSFRAESTRUCTURA Y EDIFICACIONES</t>
  </si>
  <si>
    <t>EXISTENCIA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</si>
</sst>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6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0" borderId="3" xfId="0" applyFont="1" applyBorder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4" fontId="5" fillId="0" borderId="0" xfId="0" applyNumberFormat="1" applyFont="1"/>
    <xf numFmtId="0" fontId="2" fillId="0" borderId="0" xfId="0" applyFont="1" applyAlignment="1">
      <alignment horizontal="center"/>
    </xf>
    <xf numFmtId="43" fontId="0" fillId="0" borderId="0" xfId="0" applyNumberFormat="1"/>
    <xf numFmtId="0" fontId="0" fillId="2" borderId="0" xfId="0" applyFill="1" applyAlignment="1">
      <alignment wrapText="1"/>
    </xf>
    <xf numFmtId="0" fontId="7" fillId="2" borderId="0" xfId="0" applyFont="1" applyFill="1" applyAlignment="1">
      <alignment wrapText="1"/>
    </xf>
    <xf numFmtId="0" fontId="7" fillId="0" borderId="0" xfId="0" applyFont="1"/>
    <xf numFmtId="0" fontId="1" fillId="2" borderId="0" xfId="0" applyFont="1" applyFill="1" applyAlignment="1">
      <alignment wrapText="1"/>
    </xf>
    <xf numFmtId="4" fontId="0" fillId="0" borderId="0" xfId="0" applyNumberFormat="1"/>
    <xf numFmtId="0" fontId="2" fillId="0" borderId="0" xfId="0" applyFont="1"/>
    <xf numFmtId="0" fontId="2" fillId="2" borderId="0" xfId="0" applyFont="1" applyFill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" fontId="8" fillId="2" borderId="1" xfId="0" applyNumberFormat="1" applyFont="1" applyFill="1" applyBorder="1"/>
    <xf numFmtId="1" fontId="7" fillId="0" borderId="1" xfId="1" applyNumberFormat="1" applyFont="1" applyFill="1" applyBorder="1" applyAlignment="1"/>
    <xf numFmtId="43" fontId="7" fillId="2" borderId="1" xfId="0" applyNumberFormat="1" applyFont="1" applyFill="1" applyBorder="1"/>
    <xf numFmtId="43" fontId="7" fillId="0" borderId="0" xfId="0" applyNumberFormat="1" applyFont="1"/>
    <xf numFmtId="0" fontId="7" fillId="0" borderId="1" xfId="1" applyNumberFormat="1" applyFont="1" applyFill="1" applyBorder="1" applyAlignment="1"/>
    <xf numFmtId="4" fontId="7" fillId="0" borderId="0" xfId="0" applyNumberFormat="1" applyFont="1"/>
    <xf numFmtId="4" fontId="8" fillId="2" borderId="4" xfId="0" applyNumberFormat="1" applyFont="1" applyFill="1" applyBorder="1"/>
    <xf numFmtId="1" fontId="7" fillId="0" borderId="4" xfId="1" applyNumberFormat="1" applyFont="1" applyFill="1" applyBorder="1" applyAlignment="1"/>
    <xf numFmtId="49" fontId="7" fillId="0" borderId="7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43" fontId="7" fillId="0" borderId="0" xfId="1" applyFont="1"/>
    <xf numFmtId="0" fontId="7" fillId="0" borderId="5" xfId="0" applyFont="1" applyBorder="1"/>
    <xf numFmtId="0" fontId="7" fillId="0" borderId="6" xfId="0" applyFont="1" applyBorder="1" applyAlignment="1">
      <alignment horizontal="center"/>
    </xf>
    <xf numFmtId="0" fontId="1" fillId="2" borderId="5" xfId="0" applyFont="1" applyFill="1" applyBorder="1" applyAlignment="1">
      <alignment wrapText="1"/>
    </xf>
    <xf numFmtId="4" fontId="1" fillId="0" borderId="5" xfId="0" applyNumberFormat="1" applyFont="1" applyBorder="1"/>
    <xf numFmtId="0" fontId="2" fillId="0" borderId="0" xfId="0" applyFont="1" applyAlignment="1">
      <alignment horizontal="center"/>
    </xf>
  </cellXfs>
  <cellStyles count="4">
    <cellStyle name="Millares" xfId="1" builtinId="3"/>
    <cellStyle name="Moneda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1562100</xdr:colOff>
      <xdr:row>2</xdr:row>
      <xdr:rowOff>38100</xdr:rowOff>
    </xdr:from>
    <xdr:ext cx="2333625" cy="1168977"/>
    <xdr:pic>
      <xdr:nvPicPr>
        <xdr:cNvPr id="2" name="Imagen 1">
          <a:extLst>
            <a:ext uri="{FF2B5EF4-FFF2-40B4-BE49-F238E27FC236}">
              <a16:creationId xmlns:a16="http://schemas.microsoft.com/office/drawing/2014/main" id="{B1A803FC-1C6F-4014-B37E-FD92A0FEF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419100"/>
          <a:ext cx="2333625" cy="1168977"/>
        </a:xfrm>
        <a:prstGeom prst="rect">
          <a:avLst/>
        </a:prstGeom>
      </xdr:spPr>
    </xdr:pic>
    <xdr:clientData/>
  </xdr:oneCellAnchor>
  <xdr:oneCellAnchor>
    <xdr:from>
      <xdr:col>3</xdr:col>
      <xdr:colOff>628650</xdr:colOff>
      <xdr:row>2</xdr:row>
      <xdr:rowOff>142875</xdr:rowOff>
    </xdr:from>
    <xdr:ext cx="502227" cy="886827"/>
    <xdr:pic>
      <xdr:nvPicPr>
        <xdr:cNvPr id="3" name="Imagen 2">
          <a:extLst>
            <a:ext uri="{FF2B5EF4-FFF2-40B4-BE49-F238E27FC236}">
              <a16:creationId xmlns:a16="http://schemas.microsoft.com/office/drawing/2014/main" id="{A31A7F8B-89D8-41B1-8DAF-7681F95BE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14650" y="523875"/>
          <a:ext cx="502227" cy="886827"/>
        </a:xfrm>
        <a:prstGeom prst="rect">
          <a:avLst/>
        </a:prstGeom>
      </xdr:spPr>
    </xdr:pic>
    <xdr:clientData/>
  </xdr:oneCellAnchor>
  <xdr:oneCellAnchor>
    <xdr:from>
      <xdr:col>3</xdr:col>
      <xdr:colOff>1333500</xdr:colOff>
      <xdr:row>1</xdr:row>
      <xdr:rowOff>142875</xdr:rowOff>
    </xdr:from>
    <xdr:ext cx="3143250" cy="1307523"/>
    <xdr:pic>
      <xdr:nvPicPr>
        <xdr:cNvPr id="4" name="Imagen 3">
          <a:extLst>
            <a:ext uri="{FF2B5EF4-FFF2-40B4-BE49-F238E27FC236}">
              <a16:creationId xmlns:a16="http://schemas.microsoft.com/office/drawing/2014/main" id="{F60E4F79-2751-461F-8BAA-E0F2E3AD6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0" y="333375"/>
          <a:ext cx="3143250" cy="1307523"/>
        </a:xfrm>
        <a:prstGeom prst="rect">
          <a:avLst/>
        </a:prstGeom>
      </xdr:spPr>
    </xdr:pic>
    <xdr:clientData/>
  </xdr:oneCellAnchor>
  <xdr:twoCellAnchor editAs="oneCell">
    <xdr:from>
      <xdr:col>1</xdr:col>
      <xdr:colOff>1476375</xdr:colOff>
      <xdr:row>65</xdr:row>
      <xdr:rowOff>9525</xdr:rowOff>
    </xdr:from>
    <xdr:to>
      <xdr:col>5</xdr:col>
      <xdr:colOff>938530</xdr:colOff>
      <xdr:row>77</xdr:row>
      <xdr:rowOff>99060</xdr:rowOff>
    </xdr:to>
    <xdr:pic>
      <xdr:nvPicPr>
        <xdr:cNvPr id="5" name="Imagen 4" descr="Interfaz de usuario gráfica, Word&#10;&#10;Descripción generada automáticamente">
          <a:extLst>
            <a:ext uri="{FF2B5EF4-FFF2-40B4-BE49-F238E27FC236}">
              <a16:creationId xmlns:a16="http://schemas.microsoft.com/office/drawing/2014/main" id="{67FC53EB-0560-42D9-99E1-1832A13A47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8598" t="26115" r="25252" b="47957"/>
        <a:stretch/>
      </xdr:blipFill>
      <xdr:spPr>
        <a:xfrm>
          <a:off x="2905125" y="13611225"/>
          <a:ext cx="7091680" cy="2527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7831D-77C5-45C9-A5F5-D7FFA64D3BB6}">
  <dimension ref="A5:K157"/>
  <sheetViews>
    <sheetView tabSelected="1" topLeftCell="A9" zoomScaleNormal="100" workbookViewId="0">
      <selection activeCell="E14" sqref="E14"/>
    </sheetView>
  </sheetViews>
  <sheetFormatPr baseColWidth="10" defaultColWidth="11.42578125" defaultRowHeight="15" x14ac:dyDescent="0.25"/>
  <cols>
    <col min="1" max="1" width="21.42578125" customWidth="1"/>
    <col min="2" max="2" width="24.85546875" customWidth="1"/>
    <col min="3" max="3" width="20" customWidth="1"/>
    <col min="4" max="4" width="50" style="9" customWidth="1"/>
    <col min="5" max="5" width="19.5703125" customWidth="1"/>
    <col min="6" max="6" width="16.85546875" customWidth="1"/>
    <col min="7" max="7" width="19.28515625" customWidth="1"/>
    <col min="10" max="10" width="12.28515625" bestFit="1" customWidth="1"/>
    <col min="11" max="11" width="13.140625" bestFit="1" customWidth="1"/>
  </cols>
  <sheetData>
    <row r="5" spans="1:7" s="14" customFormat="1" ht="18.75" x14ac:dyDescent="0.3"/>
    <row r="6" spans="1:7" s="1" customFormat="1" ht="15.75" x14ac:dyDescent="0.25">
      <c r="D6" s="12"/>
    </row>
    <row r="7" spans="1:7" s="1" customFormat="1" ht="15.75" x14ac:dyDescent="0.25">
      <c r="D7" s="12"/>
    </row>
    <row r="8" spans="1:7" s="1" customFormat="1" ht="15.75" x14ac:dyDescent="0.25">
      <c r="D8" s="12"/>
    </row>
    <row r="9" spans="1:7" s="1" customFormat="1" ht="15.75" x14ac:dyDescent="0.25">
      <c r="D9" s="12"/>
    </row>
    <row r="10" spans="1:7" s="1" customFormat="1" ht="18.75" x14ac:dyDescent="0.3">
      <c r="A10" s="38" t="s">
        <v>118</v>
      </c>
      <c r="B10" s="38"/>
      <c r="C10" s="38"/>
      <c r="D10" s="38"/>
      <c r="E10" s="38"/>
      <c r="F10" s="38"/>
      <c r="G10" s="38"/>
    </row>
    <row r="11" spans="1:7" s="1" customFormat="1" ht="18.75" x14ac:dyDescent="0.3">
      <c r="A11" s="38" t="s">
        <v>117</v>
      </c>
      <c r="B11" s="38"/>
      <c r="C11" s="38"/>
      <c r="D11" s="38"/>
      <c r="E11" s="38"/>
      <c r="F11" s="38"/>
      <c r="G11" s="38"/>
    </row>
    <row r="12" spans="1:7" s="1" customFormat="1" ht="18.75" x14ac:dyDescent="0.3">
      <c r="A12" s="38" t="s">
        <v>116</v>
      </c>
      <c r="B12" s="38"/>
      <c r="C12" s="38"/>
      <c r="D12" s="38"/>
      <c r="E12" s="38"/>
      <c r="F12" s="14"/>
      <c r="G12" s="14"/>
    </row>
    <row r="13" spans="1:7" s="1" customFormat="1" ht="18.75" x14ac:dyDescent="0.3">
      <c r="A13" s="14"/>
      <c r="B13" s="14"/>
      <c r="C13" s="7"/>
      <c r="D13" s="15"/>
      <c r="E13" s="7"/>
      <c r="F13" s="14"/>
      <c r="G13" s="14"/>
    </row>
    <row r="14" spans="1:7" s="1" customFormat="1" ht="18.75" x14ac:dyDescent="0.3">
      <c r="A14" s="14"/>
      <c r="B14" s="14"/>
      <c r="C14" s="7"/>
      <c r="D14" s="15"/>
      <c r="E14" s="7"/>
      <c r="F14" s="14"/>
      <c r="G14" s="14"/>
    </row>
    <row r="15" spans="1:7" s="19" customFormat="1" ht="15.75" x14ac:dyDescent="0.25">
      <c r="A15" s="16" t="s">
        <v>0</v>
      </c>
      <c r="B15" s="16" t="s">
        <v>1</v>
      </c>
      <c r="C15" s="17" t="s">
        <v>115</v>
      </c>
      <c r="D15" s="20" t="s">
        <v>2</v>
      </c>
      <c r="E15" s="16" t="s">
        <v>114</v>
      </c>
      <c r="F15" s="18" t="s">
        <v>119</v>
      </c>
      <c r="G15" s="16" t="s">
        <v>113</v>
      </c>
    </row>
    <row r="16" spans="1:7" s="11" customFormat="1" ht="15.75" x14ac:dyDescent="0.25">
      <c r="A16" s="21" t="s">
        <v>112</v>
      </c>
      <c r="B16" s="21" t="s">
        <v>112</v>
      </c>
      <c r="C16" s="21" t="s">
        <v>111</v>
      </c>
      <c r="D16" s="22" t="s">
        <v>110</v>
      </c>
      <c r="E16" s="23">
        <v>61.36</v>
      </c>
      <c r="F16" s="24">
        <v>17</v>
      </c>
      <c r="G16" s="25">
        <f t="shared" ref="G16:G62" si="0">E16*F16</f>
        <v>1043.1199999999999</v>
      </c>
    </row>
    <row r="17" spans="1:9" s="11" customFormat="1" ht="15.75" x14ac:dyDescent="0.25">
      <c r="A17" s="21" t="s">
        <v>43</v>
      </c>
      <c r="B17" s="21" t="s">
        <v>43</v>
      </c>
      <c r="C17" s="21" t="s">
        <v>109</v>
      </c>
      <c r="D17" s="22" t="s">
        <v>108</v>
      </c>
      <c r="E17" s="23">
        <v>106.2</v>
      </c>
      <c r="F17" s="24">
        <v>47</v>
      </c>
      <c r="G17" s="25">
        <f t="shared" si="0"/>
        <v>4991.4000000000005</v>
      </c>
    </row>
    <row r="18" spans="1:9" s="11" customFormat="1" ht="15.75" x14ac:dyDescent="0.25">
      <c r="A18" s="21" t="s">
        <v>43</v>
      </c>
      <c r="B18" s="21" t="s">
        <v>43</v>
      </c>
      <c r="C18" s="21" t="s">
        <v>107</v>
      </c>
      <c r="D18" s="22" t="s">
        <v>106</v>
      </c>
      <c r="E18" s="23">
        <v>100.3</v>
      </c>
      <c r="F18" s="24">
        <v>3</v>
      </c>
      <c r="G18" s="25">
        <f t="shared" si="0"/>
        <v>300.89999999999998</v>
      </c>
    </row>
    <row r="19" spans="1:9" s="11" customFormat="1" ht="15.75" x14ac:dyDescent="0.25">
      <c r="A19" s="21" t="s">
        <v>43</v>
      </c>
      <c r="B19" s="21" t="s">
        <v>43</v>
      </c>
      <c r="C19" s="21" t="s">
        <v>105</v>
      </c>
      <c r="D19" s="22" t="s">
        <v>104</v>
      </c>
      <c r="E19" s="23">
        <v>1218.74</v>
      </c>
      <c r="F19" s="24">
        <v>4</v>
      </c>
      <c r="G19" s="25">
        <f t="shared" si="0"/>
        <v>4874.96</v>
      </c>
    </row>
    <row r="20" spans="1:9" s="11" customFormat="1" ht="15.75" x14ac:dyDescent="0.25">
      <c r="A20" s="21" t="s">
        <v>43</v>
      </c>
      <c r="B20" s="21" t="s">
        <v>43</v>
      </c>
      <c r="C20" s="21" t="s">
        <v>103</v>
      </c>
      <c r="D20" s="22" t="s">
        <v>102</v>
      </c>
      <c r="E20" s="23">
        <v>1475</v>
      </c>
      <c r="F20" s="24">
        <v>4</v>
      </c>
      <c r="G20" s="25">
        <f t="shared" si="0"/>
        <v>5900</v>
      </c>
    </row>
    <row r="21" spans="1:9" s="11" customFormat="1" ht="15.75" x14ac:dyDescent="0.25">
      <c r="A21" s="21" t="s">
        <v>43</v>
      </c>
      <c r="B21" s="21" t="s">
        <v>43</v>
      </c>
      <c r="C21" s="21" t="s">
        <v>101</v>
      </c>
      <c r="D21" s="22" t="s">
        <v>100</v>
      </c>
      <c r="E21" s="23">
        <v>14.75</v>
      </c>
      <c r="F21" s="24">
        <v>26</v>
      </c>
      <c r="G21" s="25">
        <f t="shared" si="0"/>
        <v>383.5</v>
      </c>
    </row>
    <row r="22" spans="1:9" s="11" customFormat="1" ht="15.75" x14ac:dyDescent="0.25">
      <c r="A22" s="21" t="s">
        <v>43</v>
      </c>
      <c r="B22" s="21" t="s">
        <v>43</v>
      </c>
      <c r="C22" s="21" t="s">
        <v>99</v>
      </c>
      <c r="D22" s="22" t="s">
        <v>98</v>
      </c>
      <c r="E22" s="23">
        <v>6</v>
      </c>
      <c r="F22" s="24">
        <v>9</v>
      </c>
      <c r="G22" s="25">
        <f t="shared" si="0"/>
        <v>54</v>
      </c>
      <c r="I22" s="26"/>
    </row>
    <row r="23" spans="1:9" s="11" customFormat="1" ht="15.75" x14ac:dyDescent="0.25">
      <c r="A23" s="21" t="s">
        <v>43</v>
      </c>
      <c r="B23" s="21" t="s">
        <v>43</v>
      </c>
      <c r="C23" s="21" t="s">
        <v>97</v>
      </c>
      <c r="D23" s="22" t="s">
        <v>96</v>
      </c>
      <c r="E23" s="23">
        <v>141.6</v>
      </c>
      <c r="F23" s="24">
        <v>10</v>
      </c>
      <c r="G23" s="25">
        <f t="shared" si="0"/>
        <v>1416</v>
      </c>
    </row>
    <row r="24" spans="1:9" s="11" customFormat="1" ht="15.75" x14ac:dyDescent="0.25">
      <c r="A24" s="21" t="s">
        <v>43</v>
      </c>
      <c r="B24" s="21" t="s">
        <v>43</v>
      </c>
      <c r="C24" s="21" t="s">
        <v>95</v>
      </c>
      <c r="D24" s="22" t="s">
        <v>94</v>
      </c>
      <c r="E24" s="23">
        <v>81.5</v>
      </c>
      <c r="F24" s="24">
        <v>45</v>
      </c>
      <c r="G24" s="25">
        <f t="shared" si="0"/>
        <v>3667.5</v>
      </c>
    </row>
    <row r="25" spans="1:9" s="11" customFormat="1" ht="15.75" x14ac:dyDescent="0.25">
      <c r="A25" s="21" t="s">
        <v>43</v>
      </c>
      <c r="B25" s="21" t="s">
        <v>43</v>
      </c>
      <c r="C25" s="21" t="s">
        <v>93</v>
      </c>
      <c r="D25" s="22" t="s">
        <v>92</v>
      </c>
      <c r="E25" s="23">
        <v>1237.82</v>
      </c>
      <c r="F25" s="24">
        <v>10</v>
      </c>
      <c r="G25" s="25">
        <f t="shared" si="0"/>
        <v>12378.199999999999</v>
      </c>
    </row>
    <row r="26" spans="1:9" s="11" customFormat="1" ht="15.75" x14ac:dyDescent="0.25">
      <c r="A26" s="21" t="s">
        <v>43</v>
      </c>
      <c r="B26" s="21" t="s">
        <v>43</v>
      </c>
      <c r="C26" s="21" t="s">
        <v>91</v>
      </c>
      <c r="D26" s="22" t="s">
        <v>90</v>
      </c>
      <c r="E26" s="23">
        <v>35</v>
      </c>
      <c r="F26" s="24">
        <v>23</v>
      </c>
      <c r="G26" s="25">
        <f t="shared" si="0"/>
        <v>805</v>
      </c>
    </row>
    <row r="27" spans="1:9" s="11" customFormat="1" ht="15.75" x14ac:dyDescent="0.25">
      <c r="A27" s="21" t="s">
        <v>43</v>
      </c>
      <c r="B27" s="21" t="s">
        <v>43</v>
      </c>
      <c r="C27" s="21" t="s">
        <v>89</v>
      </c>
      <c r="D27" s="22" t="s">
        <v>88</v>
      </c>
      <c r="E27" s="23">
        <v>93.69</v>
      </c>
      <c r="F27" s="24">
        <v>10</v>
      </c>
      <c r="G27" s="25">
        <f t="shared" si="0"/>
        <v>936.9</v>
      </c>
    </row>
    <row r="28" spans="1:9" s="11" customFormat="1" ht="15.75" x14ac:dyDescent="0.25">
      <c r="A28" s="21" t="s">
        <v>43</v>
      </c>
      <c r="B28" s="21" t="s">
        <v>43</v>
      </c>
      <c r="C28" s="21" t="s">
        <v>87</v>
      </c>
      <c r="D28" s="22" t="s">
        <v>86</v>
      </c>
      <c r="E28" s="23">
        <v>1014.8</v>
      </c>
      <c r="F28" s="24">
        <v>3</v>
      </c>
      <c r="G28" s="25">
        <f t="shared" si="0"/>
        <v>3044.3999999999996</v>
      </c>
    </row>
    <row r="29" spans="1:9" s="11" customFormat="1" ht="15.75" x14ac:dyDescent="0.25">
      <c r="A29" s="21" t="s">
        <v>43</v>
      </c>
      <c r="B29" s="21" t="s">
        <v>43</v>
      </c>
      <c r="C29" s="21" t="s">
        <v>85</v>
      </c>
      <c r="D29" s="22" t="s">
        <v>84</v>
      </c>
      <c r="E29" s="23">
        <v>90</v>
      </c>
      <c r="F29" s="24">
        <v>17</v>
      </c>
      <c r="G29" s="25">
        <f t="shared" si="0"/>
        <v>1530</v>
      </c>
    </row>
    <row r="30" spans="1:9" s="11" customFormat="1" ht="15.75" x14ac:dyDescent="0.25">
      <c r="A30" s="21" t="s">
        <v>43</v>
      </c>
      <c r="B30" s="21" t="s">
        <v>43</v>
      </c>
      <c r="C30" s="21" t="s">
        <v>83</v>
      </c>
      <c r="D30" s="22" t="s">
        <v>82</v>
      </c>
      <c r="E30" s="23">
        <v>150</v>
      </c>
      <c r="F30" s="24">
        <v>1</v>
      </c>
      <c r="G30" s="25">
        <f t="shared" si="0"/>
        <v>150</v>
      </c>
    </row>
    <row r="31" spans="1:9" s="11" customFormat="1" ht="15.75" x14ac:dyDescent="0.25">
      <c r="A31" s="21" t="s">
        <v>43</v>
      </c>
      <c r="B31" s="21" t="s">
        <v>43</v>
      </c>
      <c r="C31" s="21" t="s">
        <v>81</v>
      </c>
      <c r="D31" s="22" t="s">
        <v>80</v>
      </c>
      <c r="E31" s="23">
        <v>750</v>
      </c>
      <c r="F31" s="27">
        <v>4</v>
      </c>
      <c r="G31" s="25">
        <f t="shared" si="0"/>
        <v>3000</v>
      </c>
    </row>
    <row r="32" spans="1:9" s="11" customFormat="1" ht="15.75" x14ac:dyDescent="0.25">
      <c r="A32" s="21" t="s">
        <v>43</v>
      </c>
      <c r="B32" s="21" t="s">
        <v>43</v>
      </c>
      <c r="C32" s="21" t="s">
        <v>79</v>
      </c>
      <c r="D32" s="22" t="s">
        <v>78</v>
      </c>
      <c r="E32" s="23">
        <v>498.55</v>
      </c>
      <c r="F32" s="24">
        <v>35</v>
      </c>
      <c r="G32" s="25">
        <f t="shared" si="0"/>
        <v>17449.25</v>
      </c>
    </row>
    <row r="33" spans="1:8" s="11" customFormat="1" ht="15.75" x14ac:dyDescent="0.25">
      <c r="A33" s="21" t="s">
        <v>43</v>
      </c>
      <c r="B33" s="21" t="s">
        <v>43</v>
      </c>
      <c r="C33" s="21" t="s">
        <v>77</v>
      </c>
      <c r="D33" s="22" t="s">
        <v>76</v>
      </c>
      <c r="E33" s="23">
        <v>498.55</v>
      </c>
      <c r="F33" s="24">
        <v>1</v>
      </c>
      <c r="G33" s="25">
        <f t="shared" si="0"/>
        <v>498.55</v>
      </c>
    </row>
    <row r="34" spans="1:8" s="11" customFormat="1" ht="15.75" x14ac:dyDescent="0.25">
      <c r="A34" s="21" t="s">
        <v>43</v>
      </c>
      <c r="B34" s="21" t="s">
        <v>43</v>
      </c>
      <c r="C34" s="21" t="s">
        <v>75</v>
      </c>
      <c r="D34" s="22" t="s">
        <v>74</v>
      </c>
      <c r="E34" s="23">
        <v>498.55</v>
      </c>
      <c r="F34" s="24">
        <v>20</v>
      </c>
      <c r="G34" s="25">
        <f t="shared" si="0"/>
        <v>9971</v>
      </c>
      <c r="H34" s="28"/>
    </row>
    <row r="35" spans="1:8" s="11" customFormat="1" ht="15.75" x14ac:dyDescent="0.25">
      <c r="A35" s="21" t="s">
        <v>43</v>
      </c>
      <c r="B35" s="21" t="s">
        <v>43</v>
      </c>
      <c r="C35" s="21" t="s">
        <v>73</v>
      </c>
      <c r="D35" s="22" t="s">
        <v>72</v>
      </c>
      <c r="E35" s="23">
        <v>295</v>
      </c>
      <c r="F35" s="24">
        <v>19</v>
      </c>
      <c r="G35" s="25">
        <f t="shared" si="0"/>
        <v>5605</v>
      </c>
      <c r="H35" s="28"/>
    </row>
    <row r="36" spans="1:8" s="11" customFormat="1" ht="15.75" x14ac:dyDescent="0.25">
      <c r="A36" s="21" t="s">
        <v>71</v>
      </c>
      <c r="B36" s="21" t="s">
        <v>71</v>
      </c>
      <c r="C36" s="21" t="s">
        <v>70</v>
      </c>
      <c r="D36" s="22" t="s">
        <v>69</v>
      </c>
      <c r="E36" s="29">
        <v>90.86</v>
      </c>
      <c r="F36" s="24">
        <v>64</v>
      </c>
      <c r="G36" s="25">
        <f t="shared" si="0"/>
        <v>5815.04</v>
      </c>
      <c r="H36" s="28"/>
    </row>
    <row r="37" spans="1:8" s="11" customFormat="1" ht="15.75" x14ac:dyDescent="0.25">
      <c r="A37" s="21" t="s">
        <v>43</v>
      </c>
      <c r="B37" s="21" t="s">
        <v>43</v>
      </c>
      <c r="C37" s="21" t="s">
        <v>68</v>
      </c>
      <c r="D37" s="22" t="s">
        <v>67</v>
      </c>
      <c r="E37" s="29">
        <v>135.69999999999999</v>
      </c>
      <c r="F37" s="24">
        <v>7</v>
      </c>
      <c r="G37" s="25">
        <f t="shared" si="0"/>
        <v>949.89999999999986</v>
      </c>
      <c r="H37" s="28"/>
    </row>
    <row r="38" spans="1:8" s="11" customFormat="1" ht="15.75" x14ac:dyDescent="0.25">
      <c r="A38" s="21" t="s">
        <v>43</v>
      </c>
      <c r="B38" s="21" t="s">
        <v>43</v>
      </c>
      <c r="C38" s="21" t="s">
        <v>66</v>
      </c>
      <c r="D38" s="22" t="s">
        <v>65</v>
      </c>
      <c r="E38" s="29">
        <v>8</v>
      </c>
      <c r="F38" s="24">
        <v>2</v>
      </c>
      <c r="G38" s="25">
        <f t="shared" si="0"/>
        <v>16</v>
      </c>
      <c r="H38" s="28"/>
    </row>
    <row r="39" spans="1:8" s="11" customFormat="1" ht="15.75" x14ac:dyDescent="0.25">
      <c r="A39" s="21" t="s">
        <v>43</v>
      </c>
      <c r="B39" s="21" t="s">
        <v>43</v>
      </c>
      <c r="C39" s="21" t="s">
        <v>64</v>
      </c>
      <c r="D39" s="22" t="s">
        <v>63</v>
      </c>
      <c r="E39" s="29">
        <v>160</v>
      </c>
      <c r="F39" s="24">
        <v>125</v>
      </c>
      <c r="G39" s="25">
        <f t="shared" si="0"/>
        <v>20000</v>
      </c>
      <c r="H39" s="28"/>
    </row>
    <row r="40" spans="1:8" s="11" customFormat="1" ht="15.75" x14ac:dyDescent="0.25">
      <c r="A40" s="21" t="s">
        <v>43</v>
      </c>
      <c r="B40" s="21" t="s">
        <v>43</v>
      </c>
      <c r="C40" s="21" t="s">
        <v>62</v>
      </c>
      <c r="D40" s="22" t="s">
        <v>61</v>
      </c>
      <c r="E40" s="29">
        <v>129.80000000000001</v>
      </c>
      <c r="F40" s="24">
        <v>5</v>
      </c>
      <c r="G40" s="25">
        <f t="shared" si="0"/>
        <v>649</v>
      </c>
      <c r="H40" s="28"/>
    </row>
    <row r="41" spans="1:8" s="11" customFormat="1" ht="15.75" x14ac:dyDescent="0.25">
      <c r="A41" s="21" t="s">
        <v>43</v>
      </c>
      <c r="B41" s="21" t="s">
        <v>43</v>
      </c>
      <c r="C41" s="21" t="s">
        <v>60</v>
      </c>
      <c r="D41" s="22" t="s">
        <v>59</v>
      </c>
      <c r="E41" s="29">
        <v>542.79999999999995</v>
      </c>
      <c r="F41" s="24">
        <v>49</v>
      </c>
      <c r="G41" s="25">
        <f t="shared" si="0"/>
        <v>26597.199999999997</v>
      </c>
      <c r="H41" s="28"/>
    </row>
    <row r="42" spans="1:8" s="11" customFormat="1" ht="15.75" x14ac:dyDescent="0.25">
      <c r="A42" s="21" t="s">
        <v>57</v>
      </c>
      <c r="B42" s="21" t="s">
        <v>57</v>
      </c>
      <c r="C42" s="21" t="s">
        <v>11</v>
      </c>
      <c r="D42" s="22" t="s">
        <v>58</v>
      </c>
      <c r="E42" s="29">
        <v>400.02</v>
      </c>
      <c r="F42" s="24">
        <v>19</v>
      </c>
      <c r="G42" s="25">
        <f t="shared" si="0"/>
        <v>7600.3799999999992</v>
      </c>
      <c r="H42" s="28"/>
    </row>
    <row r="43" spans="1:8" s="11" customFormat="1" ht="15.75" x14ac:dyDescent="0.25">
      <c r="A43" s="21" t="s">
        <v>57</v>
      </c>
      <c r="B43" s="21" t="s">
        <v>56</v>
      </c>
      <c r="C43" s="21" t="s">
        <v>55</v>
      </c>
      <c r="D43" s="22" t="s">
        <v>54</v>
      </c>
      <c r="E43" s="29">
        <v>5472.01</v>
      </c>
      <c r="F43" s="24">
        <v>14</v>
      </c>
      <c r="G43" s="25">
        <f t="shared" si="0"/>
        <v>76608.14</v>
      </c>
      <c r="H43" s="28"/>
    </row>
    <row r="44" spans="1:8" s="11" customFormat="1" ht="15.75" x14ac:dyDescent="0.25">
      <c r="A44" s="21" t="s">
        <v>43</v>
      </c>
      <c r="B44" s="21" t="s">
        <v>43</v>
      </c>
      <c r="C44" s="21" t="s">
        <v>53</v>
      </c>
      <c r="D44" s="22" t="s">
        <v>52</v>
      </c>
      <c r="E44" s="29">
        <v>46</v>
      </c>
      <c r="F44" s="24">
        <v>106</v>
      </c>
      <c r="G44" s="25">
        <f t="shared" si="0"/>
        <v>4876</v>
      </c>
      <c r="H44" s="28"/>
    </row>
    <row r="45" spans="1:8" s="11" customFormat="1" ht="15.75" x14ac:dyDescent="0.25">
      <c r="A45" s="21" t="s">
        <v>43</v>
      </c>
      <c r="B45" s="21" t="s">
        <v>43</v>
      </c>
      <c r="C45" s="21" t="s">
        <v>51</v>
      </c>
      <c r="D45" s="22" t="s">
        <v>50</v>
      </c>
      <c r="E45" s="29">
        <v>125</v>
      </c>
      <c r="F45" s="24">
        <v>11</v>
      </c>
      <c r="G45" s="25">
        <f t="shared" si="0"/>
        <v>1375</v>
      </c>
      <c r="H45" s="28"/>
    </row>
    <row r="46" spans="1:8" s="11" customFormat="1" ht="15.75" x14ac:dyDescent="0.25">
      <c r="A46" s="21" t="s">
        <v>43</v>
      </c>
      <c r="B46" s="21" t="s">
        <v>43</v>
      </c>
      <c r="C46" s="21" t="s">
        <v>49</v>
      </c>
      <c r="D46" s="22" t="s">
        <v>48</v>
      </c>
      <c r="E46" s="29">
        <v>859.04</v>
      </c>
      <c r="F46" s="27">
        <v>6</v>
      </c>
      <c r="G46" s="25">
        <f t="shared" si="0"/>
        <v>5154.24</v>
      </c>
      <c r="H46" s="28"/>
    </row>
    <row r="47" spans="1:8" s="11" customFormat="1" ht="15.75" x14ac:dyDescent="0.25">
      <c r="A47" s="21" t="s">
        <v>43</v>
      </c>
      <c r="B47" s="21" t="s">
        <v>43</v>
      </c>
      <c r="C47" s="21" t="s">
        <v>47</v>
      </c>
      <c r="D47" s="22" t="s">
        <v>46</v>
      </c>
      <c r="E47" s="29">
        <v>95</v>
      </c>
      <c r="F47" s="24">
        <v>41</v>
      </c>
      <c r="G47" s="25">
        <f t="shared" si="0"/>
        <v>3895</v>
      </c>
      <c r="H47" s="28"/>
    </row>
    <row r="48" spans="1:8" s="11" customFormat="1" ht="15.75" x14ac:dyDescent="0.25">
      <c r="A48" s="21" t="s">
        <v>43</v>
      </c>
      <c r="B48" s="21" t="s">
        <v>43</v>
      </c>
      <c r="C48" s="21" t="s">
        <v>45</v>
      </c>
      <c r="D48" s="22" t="s">
        <v>44</v>
      </c>
      <c r="E48" s="29">
        <v>100</v>
      </c>
      <c r="F48" s="24">
        <v>5</v>
      </c>
      <c r="G48" s="25">
        <f t="shared" si="0"/>
        <v>500</v>
      </c>
      <c r="H48" s="28"/>
    </row>
    <row r="49" spans="1:11" s="11" customFormat="1" ht="15.75" x14ac:dyDescent="0.25">
      <c r="A49" s="21" t="s">
        <v>43</v>
      </c>
      <c r="B49" s="21" t="s">
        <v>42</v>
      </c>
      <c r="C49" s="21" t="s">
        <v>41</v>
      </c>
      <c r="D49" s="22" t="s">
        <v>40</v>
      </c>
      <c r="E49" s="29">
        <v>767</v>
      </c>
      <c r="F49" s="24">
        <v>15</v>
      </c>
      <c r="G49" s="25">
        <f t="shared" si="0"/>
        <v>11505</v>
      </c>
      <c r="H49" s="28"/>
    </row>
    <row r="50" spans="1:11" s="11" customFormat="1" ht="15.75" x14ac:dyDescent="0.25">
      <c r="A50" s="21" t="s">
        <v>39</v>
      </c>
      <c r="B50" s="21" t="s">
        <v>39</v>
      </c>
      <c r="C50" s="21" t="s">
        <v>38</v>
      </c>
      <c r="D50" s="22" t="s">
        <v>37</v>
      </c>
      <c r="E50" s="29">
        <v>135</v>
      </c>
      <c r="F50" s="24">
        <v>14</v>
      </c>
      <c r="G50" s="25">
        <f t="shared" si="0"/>
        <v>1890</v>
      </c>
      <c r="H50" s="28"/>
    </row>
    <row r="51" spans="1:11" s="11" customFormat="1" ht="15.75" x14ac:dyDescent="0.25">
      <c r="A51" s="21" t="s">
        <v>15</v>
      </c>
      <c r="B51" s="21" t="s">
        <v>15</v>
      </c>
      <c r="C51" s="21" t="s">
        <v>36</v>
      </c>
      <c r="D51" s="22" t="s">
        <v>35</v>
      </c>
      <c r="E51" s="29">
        <v>1480</v>
      </c>
      <c r="F51" s="30">
        <v>2</v>
      </c>
      <c r="G51" s="25">
        <f t="shared" si="0"/>
        <v>2960</v>
      </c>
      <c r="H51" s="28"/>
    </row>
    <row r="52" spans="1:11" s="11" customFormat="1" ht="31.5" x14ac:dyDescent="0.25">
      <c r="A52" s="21" t="s">
        <v>20</v>
      </c>
      <c r="B52" s="21" t="s">
        <v>20</v>
      </c>
      <c r="C52" s="21" t="s">
        <v>34</v>
      </c>
      <c r="D52" s="32" t="s">
        <v>33</v>
      </c>
      <c r="E52" s="29">
        <v>13</v>
      </c>
      <c r="F52" s="30">
        <v>625</v>
      </c>
      <c r="G52" s="25">
        <f t="shared" si="0"/>
        <v>8125</v>
      </c>
      <c r="H52" s="28"/>
    </row>
    <row r="53" spans="1:11" s="11" customFormat="1" ht="31.5" x14ac:dyDescent="0.25">
      <c r="A53" s="21" t="s">
        <v>20</v>
      </c>
      <c r="B53" s="21" t="s">
        <v>20</v>
      </c>
      <c r="C53" s="21" t="s">
        <v>32</v>
      </c>
      <c r="D53" s="32" t="s">
        <v>31</v>
      </c>
      <c r="E53" s="29">
        <v>13</v>
      </c>
      <c r="F53" s="30">
        <v>625</v>
      </c>
      <c r="G53" s="25">
        <f t="shared" si="0"/>
        <v>8125</v>
      </c>
      <c r="H53" s="28"/>
    </row>
    <row r="54" spans="1:11" s="11" customFormat="1" ht="15.75" x14ac:dyDescent="0.25">
      <c r="A54" s="21" t="s">
        <v>20</v>
      </c>
      <c r="B54" s="21" t="s">
        <v>20</v>
      </c>
      <c r="C54" s="21" t="s">
        <v>30</v>
      </c>
      <c r="D54" s="32" t="s">
        <v>29</v>
      </c>
      <c r="E54" s="29">
        <v>13</v>
      </c>
      <c r="F54" s="30">
        <v>625</v>
      </c>
      <c r="G54" s="25">
        <f t="shared" si="0"/>
        <v>8125</v>
      </c>
      <c r="H54" s="28"/>
    </row>
    <row r="55" spans="1:11" s="11" customFormat="1" ht="15.75" x14ac:dyDescent="0.25">
      <c r="A55" s="21" t="s">
        <v>20</v>
      </c>
      <c r="B55" s="21" t="s">
        <v>20</v>
      </c>
      <c r="C55" s="21" t="s">
        <v>28</v>
      </c>
      <c r="D55" s="32" t="s">
        <v>27</v>
      </c>
      <c r="E55" s="29">
        <v>136.88</v>
      </c>
      <c r="F55" s="30">
        <v>80</v>
      </c>
      <c r="G55" s="25">
        <f t="shared" si="0"/>
        <v>10950.4</v>
      </c>
      <c r="H55" s="28"/>
    </row>
    <row r="56" spans="1:11" s="11" customFormat="1" ht="15.75" x14ac:dyDescent="0.25">
      <c r="A56" s="21" t="s">
        <v>20</v>
      </c>
      <c r="B56" s="21" t="s">
        <v>20</v>
      </c>
      <c r="C56" s="31" t="s">
        <v>26</v>
      </c>
      <c r="D56" s="32" t="s">
        <v>25</v>
      </c>
      <c r="E56" s="29">
        <v>384.68</v>
      </c>
      <c r="F56" s="30">
        <v>2</v>
      </c>
      <c r="G56" s="25">
        <f t="shared" si="0"/>
        <v>769.36</v>
      </c>
      <c r="H56" s="28"/>
    </row>
    <row r="57" spans="1:11" s="11" customFormat="1" ht="15.75" x14ac:dyDescent="0.25">
      <c r="A57" s="21" t="s">
        <v>20</v>
      </c>
      <c r="B57" s="21" t="s">
        <v>20</v>
      </c>
      <c r="C57" s="31" t="s">
        <v>24</v>
      </c>
      <c r="D57" s="32" t="s">
        <v>23</v>
      </c>
      <c r="E57" s="29">
        <v>295</v>
      </c>
      <c r="F57" s="30">
        <v>1</v>
      </c>
      <c r="G57" s="25">
        <f t="shared" si="0"/>
        <v>295</v>
      </c>
      <c r="H57" s="28"/>
    </row>
    <row r="58" spans="1:11" s="11" customFormat="1" ht="15.75" x14ac:dyDescent="0.25">
      <c r="A58" s="21" t="s">
        <v>20</v>
      </c>
      <c r="B58" s="21" t="s">
        <v>20</v>
      </c>
      <c r="C58" s="31" t="s">
        <v>22</v>
      </c>
      <c r="D58" s="32" t="s">
        <v>21</v>
      </c>
      <c r="E58" s="29">
        <v>1491.52</v>
      </c>
      <c r="F58" s="30">
        <v>7</v>
      </c>
      <c r="G58" s="25">
        <f t="shared" si="0"/>
        <v>10440.64</v>
      </c>
      <c r="H58" s="28"/>
    </row>
    <row r="59" spans="1:11" s="11" customFormat="1" ht="15.75" x14ac:dyDescent="0.25">
      <c r="A59" s="21" t="s">
        <v>20</v>
      </c>
      <c r="B59" s="21" t="s">
        <v>20</v>
      </c>
      <c r="C59" s="31" t="s">
        <v>19</v>
      </c>
      <c r="D59" s="32" t="s">
        <v>18</v>
      </c>
      <c r="E59" s="29">
        <v>134.52000000000001</v>
      </c>
      <c r="F59" s="30">
        <v>1</v>
      </c>
      <c r="G59" s="25">
        <f t="shared" si="0"/>
        <v>134.52000000000001</v>
      </c>
      <c r="H59" s="28"/>
      <c r="K59" s="33"/>
    </row>
    <row r="60" spans="1:11" s="11" customFormat="1" ht="15.75" x14ac:dyDescent="0.25">
      <c r="A60" s="21" t="s">
        <v>15</v>
      </c>
      <c r="B60" s="21" t="s">
        <v>15</v>
      </c>
      <c r="C60" s="31" t="s">
        <v>17</v>
      </c>
      <c r="D60" s="32" t="s">
        <v>16</v>
      </c>
      <c r="E60" s="29">
        <v>4680</v>
      </c>
      <c r="F60" s="30">
        <v>2</v>
      </c>
      <c r="G60" s="25">
        <f t="shared" si="0"/>
        <v>9360</v>
      </c>
      <c r="H60" s="28"/>
    </row>
    <row r="61" spans="1:11" s="11" customFormat="1" ht="15.75" x14ac:dyDescent="0.25">
      <c r="A61" s="21" t="s">
        <v>15</v>
      </c>
      <c r="B61" s="21" t="s">
        <v>15</v>
      </c>
      <c r="C61" s="31" t="s">
        <v>14</v>
      </c>
      <c r="D61" s="32" t="s">
        <v>13</v>
      </c>
      <c r="E61" s="29">
        <v>7799</v>
      </c>
      <c r="F61" s="30">
        <v>5</v>
      </c>
      <c r="G61" s="25">
        <f t="shared" si="0"/>
        <v>38995</v>
      </c>
      <c r="H61" s="28"/>
    </row>
    <row r="62" spans="1:11" s="11" customFormat="1" ht="15.75" x14ac:dyDescent="0.25">
      <c r="A62" s="21" t="s">
        <v>12</v>
      </c>
      <c r="B62" s="21" t="s">
        <v>12</v>
      </c>
      <c r="C62" s="21" t="s">
        <v>11</v>
      </c>
      <c r="D62" s="32" t="s">
        <v>10</v>
      </c>
      <c r="E62" s="29">
        <v>189.21</v>
      </c>
      <c r="F62" s="30">
        <v>3</v>
      </c>
      <c r="G62" s="25">
        <f t="shared" si="0"/>
        <v>567.63</v>
      </c>
      <c r="H62" s="28"/>
    </row>
    <row r="63" spans="1:11" s="11" customFormat="1" ht="16.5" thickBot="1" x14ac:dyDescent="0.3">
      <c r="A63" s="34"/>
      <c r="B63" s="34"/>
      <c r="C63" s="35"/>
      <c r="D63" s="36" t="s">
        <v>9</v>
      </c>
      <c r="E63" s="37"/>
      <c r="F63" s="37"/>
      <c r="G63" s="37">
        <f>SUM(G16:G62)</f>
        <v>344278.13000000006</v>
      </c>
      <c r="H63" s="28"/>
    </row>
    <row r="64" spans="1:11" ht="15.75" x14ac:dyDescent="0.25">
      <c r="C64" s="1"/>
      <c r="D64" s="13"/>
      <c r="E64" s="13"/>
      <c r="G64" s="13"/>
      <c r="H64" s="13"/>
      <c r="J64" s="8"/>
    </row>
    <row r="65" spans="1:8" ht="15.75" x14ac:dyDescent="0.25">
      <c r="C65" s="11"/>
      <c r="D65" s="13"/>
      <c r="E65" s="13"/>
      <c r="G65" s="13"/>
      <c r="H65" s="13"/>
    </row>
    <row r="66" spans="1:8" ht="15.75" x14ac:dyDescent="0.25">
      <c r="C66" t="s">
        <v>8</v>
      </c>
      <c r="D66" s="13"/>
      <c r="E66" s="11" t="s">
        <v>7</v>
      </c>
      <c r="G66" s="13"/>
      <c r="H66" s="13"/>
    </row>
    <row r="67" spans="1:8" x14ac:dyDescent="0.25">
      <c r="D67" s="13"/>
    </row>
    <row r="68" spans="1:8" ht="18.75" x14ac:dyDescent="0.3">
      <c r="C68" s="2" t="s">
        <v>6</v>
      </c>
      <c r="D68" s="13"/>
      <c r="E68" s="4" t="s">
        <v>3</v>
      </c>
      <c r="F68" s="4"/>
      <c r="G68" s="6"/>
      <c r="H68" s="13"/>
    </row>
    <row r="69" spans="1:8" ht="18.75" x14ac:dyDescent="0.3">
      <c r="C69" s="3" t="s">
        <v>5</v>
      </c>
      <c r="D69" s="13"/>
      <c r="E69" s="3" t="s">
        <v>4</v>
      </c>
      <c r="F69" s="3"/>
      <c r="G69" s="5"/>
      <c r="H69" s="13"/>
    </row>
    <row r="70" spans="1:8" ht="18.75" x14ac:dyDescent="0.3">
      <c r="A70" s="3"/>
      <c r="B70" s="3"/>
      <c r="C70" s="13"/>
      <c r="D70" s="13"/>
      <c r="E70" s="5"/>
      <c r="F70" s="3"/>
      <c r="G70" s="5"/>
      <c r="H70" s="13"/>
    </row>
    <row r="71" spans="1:8" x14ac:dyDescent="0.25">
      <c r="C71" s="13"/>
      <c r="D71" s="13"/>
      <c r="E71" s="13"/>
      <c r="G71" s="13"/>
      <c r="H71" s="13"/>
    </row>
    <row r="72" spans="1:8" x14ac:dyDescent="0.25">
      <c r="C72" s="13"/>
      <c r="D72" s="13"/>
      <c r="E72" s="13"/>
      <c r="G72" s="13"/>
      <c r="H72" s="13"/>
    </row>
    <row r="73" spans="1:8" x14ac:dyDescent="0.25">
      <c r="C73" s="13"/>
      <c r="D73" s="13"/>
      <c r="E73" s="13"/>
      <c r="G73" s="13"/>
      <c r="H73" s="13"/>
    </row>
    <row r="74" spans="1:8" x14ac:dyDescent="0.25">
      <c r="C74" s="13"/>
      <c r="D74" s="13"/>
      <c r="E74" s="13"/>
      <c r="G74" s="13"/>
      <c r="H74" s="13"/>
    </row>
    <row r="75" spans="1:8" x14ac:dyDescent="0.25">
      <c r="C75" s="13"/>
      <c r="D75" s="13"/>
      <c r="E75" s="13"/>
      <c r="G75" s="13"/>
      <c r="H75" s="13"/>
    </row>
    <row r="76" spans="1:8" x14ac:dyDescent="0.25">
      <c r="C76" s="13"/>
      <c r="D76" s="13"/>
      <c r="E76" s="13"/>
      <c r="G76" s="13"/>
      <c r="H76" s="13"/>
    </row>
    <row r="77" spans="1:8" x14ac:dyDescent="0.25">
      <c r="C77" s="13"/>
      <c r="D77" s="13"/>
      <c r="E77" s="13"/>
      <c r="G77" s="13"/>
      <c r="H77" s="13"/>
    </row>
    <row r="78" spans="1:8" x14ac:dyDescent="0.25">
      <c r="C78" s="13"/>
      <c r="D78" s="13"/>
      <c r="E78" s="13"/>
      <c r="G78" s="13"/>
      <c r="H78" s="13"/>
    </row>
    <row r="79" spans="1:8" x14ac:dyDescent="0.25">
      <c r="C79" s="13"/>
      <c r="D79" s="13"/>
      <c r="E79" s="13"/>
      <c r="G79" s="13"/>
      <c r="H79" s="13"/>
    </row>
    <row r="80" spans="1:8" x14ac:dyDescent="0.25">
      <c r="C80" s="13"/>
      <c r="D80" s="13"/>
      <c r="E80" s="13"/>
      <c r="G80" s="13"/>
      <c r="H80" s="13"/>
    </row>
    <row r="81" spans="3:8" x14ac:dyDescent="0.25">
      <c r="C81" s="13"/>
      <c r="D81" s="13"/>
      <c r="E81" s="13"/>
      <c r="G81" s="13"/>
      <c r="H81" s="13"/>
    </row>
    <row r="82" spans="3:8" ht="15.75" x14ac:dyDescent="0.25">
      <c r="C82" s="11"/>
      <c r="D82" s="10"/>
      <c r="E82" s="13"/>
      <c r="G82" s="13"/>
      <c r="H82" s="13"/>
    </row>
    <row r="83" spans="3:8" ht="15.75" x14ac:dyDescent="0.25">
      <c r="C83" s="11"/>
      <c r="D83" s="10"/>
      <c r="E83" s="13"/>
      <c r="G83" s="13"/>
      <c r="H83" s="13"/>
    </row>
    <row r="84" spans="3:8" x14ac:dyDescent="0.25">
      <c r="C84" s="13"/>
      <c r="D84" s="13"/>
      <c r="E84" s="13"/>
      <c r="F84" s="13"/>
      <c r="G84" s="13"/>
      <c r="H84" s="13"/>
    </row>
    <row r="85" spans="3:8" x14ac:dyDescent="0.25">
      <c r="C85" s="13"/>
      <c r="D85" s="13"/>
      <c r="E85" s="13"/>
      <c r="F85" s="13"/>
      <c r="G85" s="13"/>
      <c r="H85" s="13"/>
    </row>
    <row r="86" spans="3:8" x14ac:dyDescent="0.25">
      <c r="C86" s="13"/>
      <c r="D86" s="13"/>
      <c r="E86" s="13"/>
      <c r="F86" s="13"/>
      <c r="G86" s="13"/>
      <c r="H86" s="13"/>
    </row>
    <row r="87" spans="3:8" x14ac:dyDescent="0.25">
      <c r="C87" s="13"/>
      <c r="D87" s="13"/>
      <c r="E87" s="13"/>
      <c r="F87" s="13"/>
      <c r="G87" s="13"/>
      <c r="H87" s="13"/>
    </row>
    <row r="88" spans="3:8" x14ac:dyDescent="0.25">
      <c r="C88" s="13"/>
      <c r="D88" s="13"/>
      <c r="E88" s="13"/>
      <c r="F88" s="13"/>
      <c r="G88" s="13"/>
      <c r="H88" s="13"/>
    </row>
    <row r="89" spans="3:8" x14ac:dyDescent="0.25">
      <c r="C89" s="13"/>
      <c r="D89" s="13"/>
      <c r="E89" s="13"/>
      <c r="F89" s="13"/>
      <c r="G89" s="13"/>
      <c r="H89" s="13"/>
    </row>
    <row r="90" spans="3:8" x14ac:dyDescent="0.25">
      <c r="C90" s="13"/>
      <c r="D90" s="13"/>
      <c r="E90" s="13"/>
      <c r="F90" s="13"/>
      <c r="G90" s="13"/>
      <c r="H90" s="13"/>
    </row>
    <row r="91" spans="3:8" x14ac:dyDescent="0.25">
      <c r="C91" s="13"/>
      <c r="D91" s="13"/>
      <c r="E91" s="13"/>
      <c r="F91" s="13"/>
      <c r="G91" s="13"/>
      <c r="H91" s="13"/>
    </row>
    <row r="92" spans="3:8" x14ac:dyDescent="0.25">
      <c r="C92" s="13"/>
      <c r="D92" s="13"/>
      <c r="E92" s="13"/>
      <c r="F92" s="13"/>
      <c r="G92" s="13"/>
      <c r="H92" s="13"/>
    </row>
    <row r="93" spans="3:8" x14ac:dyDescent="0.25">
      <c r="C93" s="13"/>
      <c r="D93" s="13"/>
      <c r="E93" s="13"/>
      <c r="F93" s="13"/>
      <c r="G93" s="13"/>
      <c r="H93" s="13"/>
    </row>
    <row r="94" spans="3:8" x14ac:dyDescent="0.25">
      <c r="C94" s="13"/>
      <c r="D94" s="13"/>
      <c r="E94" s="13"/>
      <c r="F94" s="13"/>
      <c r="G94" s="13"/>
      <c r="H94" s="13"/>
    </row>
    <row r="95" spans="3:8" x14ac:dyDescent="0.25">
      <c r="C95" s="13"/>
      <c r="D95" s="13"/>
      <c r="E95" s="13"/>
      <c r="F95" s="13"/>
      <c r="G95" s="13"/>
      <c r="H95" s="13"/>
    </row>
    <row r="96" spans="3:8" x14ac:dyDescent="0.25">
      <c r="C96" s="13"/>
      <c r="D96" s="13"/>
      <c r="E96" s="13"/>
      <c r="F96" s="13"/>
      <c r="G96" s="13"/>
      <c r="H96" s="13"/>
    </row>
    <row r="97" spans="3:8" x14ac:dyDescent="0.25">
      <c r="C97" s="13"/>
      <c r="D97" s="13"/>
      <c r="E97" s="13"/>
      <c r="F97" s="13"/>
      <c r="G97" s="13"/>
      <c r="H97" s="13"/>
    </row>
    <row r="98" spans="3:8" x14ac:dyDescent="0.25">
      <c r="C98" s="13"/>
      <c r="D98" s="13"/>
      <c r="E98" s="13"/>
      <c r="F98" s="13"/>
      <c r="G98" s="13"/>
      <c r="H98" s="13"/>
    </row>
    <row r="99" spans="3:8" x14ac:dyDescent="0.25">
      <c r="C99" s="13"/>
      <c r="D99" s="13"/>
      <c r="E99" s="13"/>
      <c r="F99" s="13"/>
      <c r="G99" s="13"/>
      <c r="H99" s="13"/>
    </row>
    <row r="100" spans="3:8" x14ac:dyDescent="0.25">
      <c r="C100" s="13"/>
      <c r="D100" s="13"/>
      <c r="E100" s="13"/>
      <c r="F100" s="13"/>
      <c r="G100" s="13"/>
      <c r="H100" s="13"/>
    </row>
    <row r="101" spans="3:8" x14ac:dyDescent="0.25">
      <c r="C101" s="13"/>
      <c r="D101" s="13"/>
      <c r="E101" s="13"/>
      <c r="F101" s="13"/>
      <c r="G101" s="13"/>
      <c r="H101" s="13"/>
    </row>
    <row r="102" spans="3:8" x14ac:dyDescent="0.25">
      <c r="C102" s="13"/>
      <c r="D102" s="13"/>
      <c r="E102" s="13"/>
      <c r="F102" s="13"/>
      <c r="G102" s="13"/>
      <c r="H102" s="13"/>
    </row>
    <row r="103" spans="3:8" x14ac:dyDescent="0.25">
      <c r="C103" s="13"/>
      <c r="D103" s="13"/>
      <c r="E103" s="13"/>
      <c r="F103" s="13"/>
      <c r="G103" s="13"/>
      <c r="H103" s="13"/>
    </row>
    <row r="104" spans="3:8" x14ac:dyDescent="0.25">
      <c r="C104" s="13"/>
      <c r="D104" s="13"/>
      <c r="E104" s="13"/>
      <c r="F104" s="13"/>
      <c r="G104" s="13"/>
      <c r="H104" s="13"/>
    </row>
    <row r="105" spans="3:8" x14ac:dyDescent="0.25">
      <c r="C105" s="13"/>
      <c r="D105" s="13"/>
      <c r="E105" s="13"/>
      <c r="F105" s="13"/>
      <c r="G105" s="13"/>
      <c r="H105" s="13"/>
    </row>
    <row r="106" spans="3:8" x14ac:dyDescent="0.25">
      <c r="C106" s="13"/>
      <c r="D106" s="13"/>
      <c r="E106" s="13"/>
      <c r="F106" s="13"/>
      <c r="G106" s="13"/>
      <c r="H106" s="13"/>
    </row>
    <row r="107" spans="3:8" x14ac:dyDescent="0.25">
      <c r="C107" s="13"/>
      <c r="D107" s="13"/>
      <c r="E107" s="13"/>
      <c r="F107" s="13"/>
      <c r="G107" s="13"/>
      <c r="H107" s="13"/>
    </row>
    <row r="108" spans="3:8" x14ac:dyDescent="0.25">
      <c r="C108" s="13"/>
      <c r="D108" s="13"/>
      <c r="E108" s="13"/>
      <c r="F108" s="13"/>
      <c r="G108" s="13"/>
      <c r="H108" s="13"/>
    </row>
    <row r="109" spans="3:8" x14ac:dyDescent="0.25">
      <c r="C109" s="13"/>
      <c r="D109" s="13"/>
      <c r="E109" s="13"/>
      <c r="F109" s="13"/>
      <c r="G109" s="13"/>
      <c r="H109" s="13"/>
    </row>
    <row r="110" spans="3:8" x14ac:dyDescent="0.25">
      <c r="C110" s="13"/>
      <c r="D110" s="13"/>
      <c r="E110" s="13"/>
      <c r="F110" s="13"/>
      <c r="G110" s="13"/>
      <c r="H110" s="13"/>
    </row>
    <row r="111" spans="3:8" x14ac:dyDescent="0.25">
      <c r="C111" s="13"/>
      <c r="D111" s="13"/>
      <c r="E111" s="13"/>
      <c r="F111" s="13"/>
      <c r="G111" s="13"/>
      <c r="H111" s="13"/>
    </row>
    <row r="112" spans="3:8" x14ac:dyDescent="0.25">
      <c r="C112" s="13"/>
      <c r="D112" s="13"/>
      <c r="E112" s="13"/>
      <c r="F112" s="13"/>
      <c r="G112" s="13"/>
      <c r="H112" s="13"/>
    </row>
    <row r="113" spans="3:8" x14ac:dyDescent="0.25">
      <c r="C113" s="13"/>
      <c r="D113" s="13"/>
      <c r="E113" s="13"/>
      <c r="F113" s="13"/>
      <c r="G113" s="13"/>
      <c r="H113" s="13"/>
    </row>
    <row r="114" spans="3:8" x14ac:dyDescent="0.25">
      <c r="C114" s="13"/>
      <c r="D114" s="13"/>
      <c r="E114" s="13"/>
      <c r="F114" s="13"/>
      <c r="G114" s="13"/>
      <c r="H114" s="13"/>
    </row>
    <row r="115" spans="3:8" x14ac:dyDescent="0.25">
      <c r="C115" s="13"/>
      <c r="D115" s="13"/>
      <c r="E115" s="13"/>
      <c r="F115" s="13"/>
      <c r="G115" s="13"/>
      <c r="H115" s="13"/>
    </row>
    <row r="116" spans="3:8" x14ac:dyDescent="0.25">
      <c r="C116" s="13"/>
      <c r="D116" s="13"/>
      <c r="E116" s="13"/>
      <c r="F116" s="13"/>
      <c r="G116" s="13"/>
      <c r="H116" s="13"/>
    </row>
    <row r="117" spans="3:8" x14ac:dyDescent="0.25">
      <c r="C117" s="13"/>
      <c r="D117" s="13"/>
      <c r="E117" s="13"/>
      <c r="F117" s="13"/>
      <c r="G117" s="13"/>
      <c r="H117" s="13"/>
    </row>
    <row r="118" spans="3:8" x14ac:dyDescent="0.25">
      <c r="C118" s="13"/>
      <c r="D118" s="13"/>
      <c r="E118" s="13"/>
      <c r="F118" s="13"/>
      <c r="G118" s="13"/>
      <c r="H118" s="13"/>
    </row>
    <row r="119" spans="3:8" x14ac:dyDescent="0.25">
      <c r="C119" s="13"/>
      <c r="D119" s="13"/>
      <c r="E119" s="13"/>
      <c r="F119" s="13"/>
    </row>
    <row r="120" spans="3:8" x14ac:dyDescent="0.25">
      <c r="C120" s="13"/>
      <c r="D120" s="13"/>
      <c r="E120" s="13"/>
      <c r="F120" s="13"/>
    </row>
    <row r="121" spans="3:8" x14ac:dyDescent="0.25">
      <c r="C121" s="13"/>
      <c r="D121" s="13"/>
      <c r="E121" s="13"/>
      <c r="F121" s="13"/>
    </row>
    <row r="122" spans="3:8" x14ac:dyDescent="0.25">
      <c r="C122" s="13"/>
      <c r="D122" s="13"/>
      <c r="E122" s="13"/>
      <c r="F122" s="13"/>
    </row>
    <row r="123" spans="3:8" x14ac:dyDescent="0.25">
      <c r="C123" s="13"/>
      <c r="D123" s="13"/>
      <c r="E123" s="13"/>
      <c r="F123" s="13"/>
    </row>
    <row r="124" spans="3:8" x14ac:dyDescent="0.25">
      <c r="C124" s="13"/>
      <c r="D124" s="13"/>
      <c r="E124" s="13"/>
      <c r="F124" s="13"/>
    </row>
    <row r="125" spans="3:8" x14ac:dyDescent="0.25">
      <c r="C125" s="13"/>
      <c r="D125" s="13"/>
      <c r="E125" s="13"/>
      <c r="F125" s="13"/>
    </row>
    <row r="126" spans="3:8" x14ac:dyDescent="0.25">
      <c r="C126" s="13"/>
      <c r="D126" s="13"/>
      <c r="E126" s="13"/>
      <c r="F126" s="13"/>
    </row>
    <row r="127" spans="3:8" x14ac:dyDescent="0.25">
      <c r="C127" s="13"/>
      <c r="D127" s="13"/>
      <c r="E127" s="13"/>
      <c r="F127" s="13"/>
    </row>
    <row r="128" spans="3:8" x14ac:dyDescent="0.25">
      <c r="C128" s="13"/>
      <c r="D128" s="13"/>
      <c r="E128" s="13"/>
      <c r="F128" s="13"/>
    </row>
    <row r="129" spans="3:6" x14ac:dyDescent="0.25">
      <c r="C129" s="13"/>
      <c r="D129" s="13"/>
      <c r="E129" s="13"/>
      <c r="F129" s="13"/>
    </row>
    <row r="130" spans="3:6" x14ac:dyDescent="0.25">
      <c r="C130" s="13"/>
      <c r="D130" s="13"/>
      <c r="E130" s="13"/>
      <c r="F130" s="13"/>
    </row>
    <row r="131" spans="3:6" x14ac:dyDescent="0.25">
      <c r="C131" s="13"/>
      <c r="D131" s="13"/>
      <c r="E131" s="13"/>
      <c r="F131" s="13"/>
    </row>
    <row r="132" spans="3:6" x14ac:dyDescent="0.25">
      <c r="C132" s="13"/>
      <c r="D132" s="13"/>
      <c r="E132" s="13"/>
      <c r="F132" s="13"/>
    </row>
    <row r="133" spans="3:6" x14ac:dyDescent="0.25">
      <c r="C133" s="13"/>
      <c r="D133" s="13"/>
      <c r="E133" s="13"/>
      <c r="F133" s="13"/>
    </row>
    <row r="134" spans="3:6" x14ac:dyDescent="0.25">
      <c r="C134" s="13"/>
      <c r="D134" s="13"/>
      <c r="E134" s="13"/>
      <c r="F134" s="13"/>
    </row>
    <row r="135" spans="3:6" x14ac:dyDescent="0.25">
      <c r="C135" s="13"/>
      <c r="D135" s="13"/>
      <c r="E135" s="13"/>
      <c r="F135" s="13"/>
    </row>
    <row r="136" spans="3:6" x14ac:dyDescent="0.25">
      <c r="C136" s="13"/>
      <c r="D136" s="13"/>
      <c r="E136" s="13"/>
      <c r="F136" s="13"/>
    </row>
    <row r="137" spans="3:6" x14ac:dyDescent="0.25">
      <c r="C137" s="13"/>
      <c r="D137" s="13"/>
      <c r="E137" s="13"/>
      <c r="F137" s="13"/>
    </row>
    <row r="138" spans="3:6" x14ac:dyDescent="0.25">
      <c r="C138" s="13"/>
      <c r="D138" s="13"/>
      <c r="E138" s="13"/>
      <c r="F138" s="13"/>
    </row>
    <row r="139" spans="3:6" x14ac:dyDescent="0.25">
      <c r="C139" s="13"/>
      <c r="D139" s="13"/>
      <c r="E139" s="13"/>
      <c r="F139" s="13"/>
    </row>
    <row r="140" spans="3:6" x14ac:dyDescent="0.25">
      <c r="C140" s="13"/>
      <c r="D140" s="13"/>
      <c r="E140" s="13"/>
      <c r="F140" s="13"/>
    </row>
    <row r="141" spans="3:6" x14ac:dyDescent="0.25">
      <c r="C141" s="13"/>
      <c r="D141" s="13"/>
      <c r="E141" s="13"/>
      <c r="F141" s="13"/>
    </row>
    <row r="142" spans="3:6" x14ac:dyDescent="0.25">
      <c r="C142" s="13"/>
      <c r="D142" s="13"/>
      <c r="E142" s="13"/>
      <c r="F142" s="13"/>
    </row>
    <row r="143" spans="3:6" x14ac:dyDescent="0.25">
      <c r="C143" s="13"/>
      <c r="D143" s="13"/>
      <c r="E143" s="13"/>
      <c r="F143" s="13"/>
    </row>
    <row r="144" spans="3:6" x14ac:dyDescent="0.25">
      <c r="C144" s="13"/>
      <c r="D144" s="13"/>
      <c r="E144" s="13"/>
      <c r="F144" s="13"/>
    </row>
    <row r="145" spans="3:6" x14ac:dyDescent="0.25">
      <c r="C145" s="13"/>
      <c r="D145" s="13"/>
      <c r="E145" s="13"/>
      <c r="F145" s="13"/>
    </row>
    <row r="146" spans="3:6" x14ac:dyDescent="0.25">
      <c r="C146" s="13"/>
      <c r="D146" s="13"/>
      <c r="E146" s="13"/>
      <c r="F146" s="13"/>
    </row>
    <row r="147" spans="3:6" x14ac:dyDescent="0.25">
      <c r="C147" s="13"/>
      <c r="D147" s="13"/>
      <c r="E147" s="13"/>
      <c r="F147" s="13"/>
    </row>
    <row r="148" spans="3:6" x14ac:dyDescent="0.25">
      <c r="C148" s="13"/>
      <c r="D148" s="13"/>
      <c r="E148" s="13"/>
      <c r="F148" s="13"/>
    </row>
    <row r="149" spans="3:6" x14ac:dyDescent="0.25">
      <c r="C149" s="13"/>
      <c r="D149" s="13"/>
      <c r="E149" s="13"/>
      <c r="F149" s="13"/>
    </row>
    <row r="150" spans="3:6" x14ac:dyDescent="0.25">
      <c r="C150" s="13"/>
      <c r="D150" s="13"/>
      <c r="E150" s="13"/>
      <c r="F150" s="13"/>
    </row>
    <row r="151" spans="3:6" x14ac:dyDescent="0.25">
      <c r="C151" s="13"/>
      <c r="D151" s="13"/>
      <c r="E151" s="13"/>
      <c r="F151" s="13"/>
    </row>
    <row r="152" spans="3:6" x14ac:dyDescent="0.25">
      <c r="C152" s="13"/>
      <c r="D152" s="13"/>
      <c r="E152" s="13"/>
      <c r="F152" s="13"/>
    </row>
    <row r="153" spans="3:6" x14ac:dyDescent="0.25">
      <c r="C153" s="13"/>
      <c r="D153" s="13"/>
      <c r="E153" s="13"/>
      <c r="F153" s="13"/>
    </row>
    <row r="154" spans="3:6" x14ac:dyDescent="0.25">
      <c r="C154" s="13"/>
      <c r="D154" s="13"/>
      <c r="E154" s="13"/>
      <c r="F154" s="13"/>
    </row>
    <row r="155" spans="3:6" x14ac:dyDescent="0.25">
      <c r="C155" s="13"/>
      <c r="D155" s="13"/>
      <c r="E155" s="13"/>
      <c r="F155" s="13"/>
    </row>
    <row r="156" spans="3:6" x14ac:dyDescent="0.25">
      <c r="C156" s="13"/>
      <c r="D156" s="13"/>
      <c r="E156" s="13"/>
      <c r="F156" s="13"/>
    </row>
    <row r="157" spans="3:6" x14ac:dyDescent="0.25">
      <c r="C157" s="13"/>
      <c r="D157" s="13"/>
      <c r="E157" s="13"/>
      <c r="F157" s="13"/>
    </row>
  </sheetData>
  <mergeCells count="3">
    <mergeCell ref="A12:E12"/>
    <mergeCell ref="A10:G10"/>
    <mergeCell ref="A11:G11"/>
  </mergeCells>
  <pageMargins left="0.19685039370078741" right="0.19685039370078741" top="0.35433070866141736" bottom="0.35433070866141736" header="0.31496062992125984" footer="0.31496062992125984"/>
  <pageSetup scale="57" orientation="portrait" horizontalDpi="360" verticalDpi="360" r:id="rId1"/>
  <colBreaks count="1" manualBreakCount="1">
    <brk id="7" max="110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73E372209FF40A3498F6E7592D513" ma:contentTypeVersion="9" ma:contentTypeDescription="Create a new document." ma:contentTypeScope="" ma:versionID="2eb73944605fc9e19f919c47591e4621">
  <xsd:schema xmlns:xsd="http://www.w3.org/2001/XMLSchema" xmlns:xs="http://www.w3.org/2001/XMLSchema" xmlns:p="http://schemas.microsoft.com/office/2006/metadata/properties" xmlns:ns3="85d393be-d480-4997-acdf-8eabb5a60f52" xmlns:ns4="231dde5f-b386-46e4-858a-f0d0a5f1da36" targetNamespace="http://schemas.microsoft.com/office/2006/metadata/properties" ma:root="true" ma:fieldsID="e3e41c05d5a601774f0e38ee9232ee35" ns3:_="" ns4:_="">
    <xsd:import namespace="85d393be-d480-4997-acdf-8eabb5a60f52"/>
    <xsd:import namespace="231dde5f-b386-46e4-858a-f0d0a5f1da36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93be-d480-4997-acdf-8eabb5a60f5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dde5f-b386-46e4-858a-f0d0a5f1da36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5d393be-d480-4997-acdf-8eabb5a60f52" xsi:nil="true"/>
  </documentManagement>
</p:properties>
</file>

<file path=customXml/itemProps1.xml><?xml version="1.0" encoding="utf-8"?>
<ds:datastoreItem xmlns:ds="http://schemas.openxmlformats.org/officeDocument/2006/customXml" ds:itemID="{6E9B0B76-1D00-4B04-83A9-7EE82EB33B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d393be-d480-4997-acdf-8eabb5a60f52"/>
    <ds:schemaRef ds:uri="231dde5f-b386-46e4-858a-f0d0a5f1da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DFF2D7-E54E-4D9D-8C22-40668950E0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7C5503-DAFA-4F66-83F0-AD7757FF9C89}">
  <ds:schemaRefs>
    <ds:schemaRef ds:uri="http://schemas.microsoft.com/office/infopath/2007/PartnerControls"/>
    <ds:schemaRef ds:uri="231dde5f-b386-46e4-858a-f0d0a5f1da36"/>
    <ds:schemaRef ds:uri="85d393be-d480-4997-acdf-8eabb5a60f52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CONSUMOS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Ortiz</dc:creator>
  <cp:lastModifiedBy>Aricelys Perez</cp:lastModifiedBy>
  <cp:lastPrinted>2024-07-09T15:00:49Z</cp:lastPrinted>
  <dcterms:created xsi:type="dcterms:W3CDTF">2016-09-29T09:22:33Z</dcterms:created>
  <dcterms:modified xsi:type="dcterms:W3CDTF">2024-09-16T16:36:29Z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0x01010019E73E372209FF40A3498F6E7592D513</vt:lpwstr>
  </property>
</Properties>
</file>