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CBF4AFD8-6911-4B0F-94D1-78A7A364F1D6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Resultados!$A$1:$C$99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8" i="7" l="1"/>
  <c r="C50" i="7"/>
  <c r="C49" i="7" l="1"/>
  <c r="C30" i="7" l="1"/>
  <c r="C73" i="7"/>
  <c r="C23" i="7"/>
  <c r="C26" i="7" l="1"/>
  <c r="C63" i="7" l="1"/>
  <c r="E72" i="7" s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1" i="7" l="1"/>
</calcChain>
</file>

<file path=xl/sharedStrings.xml><?xml version="1.0" encoding="utf-8"?>
<sst xmlns="http://schemas.openxmlformats.org/spreadsheetml/2006/main" count="3184" uniqueCount="1300">
  <si>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</si>
  <si>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</si>
  <si>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</si>
  <si>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</si>
  <si>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</si>
  <si>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</si>
  <si>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</si>
  <si>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</si>
  <si>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</si>
  <si>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</si>
  <si>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</si>
  <si>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</si>
  <si>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</si>
  <si>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</si>
  <si>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</si>
  <si>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</si>
  <si>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</si>
  <si>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</si>
  <si>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</si>
  <si>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</si>
  <si>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</si>
  <si>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</si>
  <si>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</si>
  <si>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</si>
  <si>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</si>
  <si>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</si>
  <si>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</si>
  <si>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</si>
  <si>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</si>
  <si>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</si>
  <si>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</si>
  <si>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</si>
  <si>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</si>
  <si>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</si>
  <si>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</si>
  <si>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</si>
  <si>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</si>
  <si>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</si>
  <si>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</si>
  <si>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</si>
  <si>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</si>
  <si>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</si>
  <si>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</si>
  <si>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</si>
  <si>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</si>
  <si>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</si>
  <si>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</si>
  <si>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</si>
  <si>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</si>
  <si>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</si>
  <si>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</si>
  <si>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</si>
  <si>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</si>
  <si>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</si>
  <si>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</si>
  <si>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</si>
  <si>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</si>
  <si>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</si>
  <si>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</si>
  <si>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</si>
  <si>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</si>
  <si>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</si>
  <si>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</si>
  <si>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</si>
  <si>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</si>
  <si>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</si>
  <si>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</si>
  <si>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</si>
  <si>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</si>
  <si>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</si>
  <si>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</si>
  <si>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</si>
  <si>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</si>
  <si>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</si>
  <si>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</si>
  <si>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</si>
  <si>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</si>
  <si>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</si>
  <si>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</si>
  <si>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</si>
  <si>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</si>
  <si>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</si>
  <si>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</si>
  <si>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</si>
  <si>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</si>
  <si>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</si>
  <si>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</si>
  <si>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</si>
  <si>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</si>
  <si>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</si>
  <si>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</si>
  <si>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</si>
  <si>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</si>
  <si>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</si>
  <si>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</si>
  <si>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</si>
  <si>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</si>
  <si>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</si>
  <si>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</si>
  <si>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</si>
  <si>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</si>
  <si>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</si>
  <si>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</si>
  <si>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</si>
  <si>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</si>
  <si>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</si>
  <si>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</si>
  <si>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</si>
  <si>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</si>
  <si>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</si>
  <si>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</si>
  <si>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</si>
  <si>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</si>
  <si>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</si>
  <si>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</si>
  <si>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</si>
  <si>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</si>
  <si>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</si>
  <si>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</si>
  <si>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</si>
  <si>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</si>
  <si>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</si>
  <si>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</si>
  <si>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</si>
  <si>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</si>
  <si>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</si>
  <si>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</si>
  <si>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</si>
  <si>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</si>
  <si>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</si>
  <si>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</si>
  <si>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</si>
  <si>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</si>
  <si>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</si>
  <si>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</si>
  <si>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</si>
  <si>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</si>
  <si>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</si>
  <si>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</si>
  <si>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</si>
  <si>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</si>
  <si>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</si>
  <si>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</si>
  <si>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</si>
  <si>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</si>
  <si>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</si>
  <si>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</si>
  <si>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</si>
  <si>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</si>
  <si>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</si>
  <si>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</si>
  <si>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</si>
  <si>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</si>
  <si>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</si>
  <si>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</si>
  <si>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</si>
  <si>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</si>
  <si>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</si>
  <si>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</si>
  <si>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</si>
  <si>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</si>
  <si>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</si>
  <si>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</si>
  <si>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</si>
  <si>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</si>
  <si>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</si>
  <si>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</si>
  <si>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</si>
  <si>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</si>
  <si>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</si>
  <si>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</si>
  <si>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</si>
  <si>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</si>
  <si>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</si>
  <si>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</si>
  <si>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</si>
  <si>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</si>
  <si>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</si>
  <si>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</si>
  <si>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</si>
  <si>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</si>
  <si>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</si>
  <si>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</si>
  <si>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</si>
  <si>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</si>
  <si>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</si>
  <si>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</si>
  <si>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</si>
  <si>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</si>
  <si>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</si>
  <si>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</si>
  <si>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</si>
  <si>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</si>
  <si>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</si>
  <si>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</si>
  <si>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</si>
  <si>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</si>
  <si>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</si>
  <si>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</si>
  <si>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</si>
  <si>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</si>
  <si>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</si>
  <si>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</si>
  <si>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</si>
  <si>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</si>
  <si>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</si>
  <si>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</si>
  <si>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</si>
  <si>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</si>
  <si>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</si>
  <si>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</si>
  <si>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</si>
  <si>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</si>
  <si>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</si>
  <si>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</si>
  <si>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</si>
  <si>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</si>
  <si>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</si>
  <si>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</si>
  <si>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</si>
  <si>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</si>
  <si>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</si>
  <si>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</si>
  <si>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</si>
  <si>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</si>
  <si>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</si>
  <si>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</si>
  <si>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</si>
  <si>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</si>
  <si>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</si>
  <si>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</si>
  <si>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</si>
  <si>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</si>
  <si>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</si>
  <si>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</si>
  <si>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</si>
  <si>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</si>
  <si>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</si>
  <si>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</si>
  <si>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</si>
  <si>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</si>
  <si>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</si>
  <si>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</si>
  <si>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</si>
  <si>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</si>
  <si>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</si>
  <si>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</si>
  <si>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</si>
  <si>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</si>
  <si>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</si>
  <si>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</si>
  <si>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</si>
  <si>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</si>
  <si>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</si>
  <si>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</si>
  <si>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</si>
  <si>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</si>
  <si>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</si>
  <si>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</si>
  <si>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</si>
  <si>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</si>
  <si>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</si>
  <si>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</si>
  <si>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</si>
  <si>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</si>
  <si>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</si>
  <si>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</si>
  <si>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</si>
  <si>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</si>
  <si>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</si>
  <si>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</si>
  <si>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</si>
  <si>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</si>
  <si>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</si>
  <si>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</si>
  <si>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</si>
  <si>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</si>
  <si>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</si>
  <si>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</si>
  <si>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</si>
  <si>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</si>
  <si>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</si>
  <si>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</si>
  <si>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</si>
  <si>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</si>
  <si>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</si>
  <si>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</si>
  <si>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</si>
  <si>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</si>
  <si>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</si>
  <si>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</si>
  <si>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</si>
  <si>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</si>
  <si>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</si>
  <si>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</si>
  <si>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</si>
  <si>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</si>
  <si>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</si>
  <si>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</si>
  <si>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</si>
  <si>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</si>
  <si>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</si>
  <si>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</si>
  <si>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</si>
  <si>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</si>
  <si>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</si>
  <si>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</si>
  <si>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</si>
  <si>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</si>
  <si>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</si>
  <si>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</si>
  <si>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</si>
  <si>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</si>
  <si>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</si>
  <si>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</si>
  <si>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</si>
  <si>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</si>
  <si>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</si>
  <si>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</si>
  <si>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</si>
  <si>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</si>
  <si>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</si>
  <si>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</si>
  <si>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</si>
  <si>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</si>
  <si>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</si>
  <si>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</si>
  <si>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</si>
  <si>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</si>
  <si>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</si>
  <si>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</si>
  <si>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</si>
  <si>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</si>
  <si>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</si>
  <si>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</si>
  <si>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</si>
  <si>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</si>
  <si>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</si>
  <si>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</si>
  <si>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</si>
  <si>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</si>
  <si>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</si>
  <si>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</si>
  <si>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</si>
  <si>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</si>
  <si>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</si>
  <si>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</si>
  <si>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</si>
  <si>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</si>
  <si>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</si>
  <si>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</si>
  <si>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</si>
  <si>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</si>
  <si>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</si>
  <si>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</si>
  <si>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</si>
  <si>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</si>
  <si>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</si>
  <si>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</si>
  <si>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</si>
  <si>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</si>
  <si>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</si>
  <si>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</si>
  <si>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</si>
  <si>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</si>
  <si>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</si>
  <si>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</si>
  <si>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</si>
  <si>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</si>
  <si>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</si>
  <si>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</si>
  <si>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</si>
  <si>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</si>
  <si>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</si>
  <si>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</si>
  <si>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</si>
  <si>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</si>
  <si>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</si>
  <si>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</si>
  <si>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</si>
  <si>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</si>
  <si>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</si>
  <si>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</si>
  <si>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</si>
  <si>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</si>
  <si>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</si>
  <si>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</si>
  <si>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</si>
  <si>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</si>
  <si>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</si>
  <si>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</si>
  <si>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</si>
  <si>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</si>
  <si>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</si>
  <si>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</si>
  <si>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</si>
  <si>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</si>
  <si>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</si>
  <si>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</si>
  <si>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</si>
  <si>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</si>
  <si>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</si>
  <si>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</si>
  <si>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</si>
  <si>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</si>
  <si>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</si>
  <si>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</si>
  <si>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</si>
  <si>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</si>
  <si>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</si>
  <si>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</si>
  <si>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</si>
  <si>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</si>
  <si>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</si>
  <si>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</si>
  <si>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</si>
  <si>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</si>
  <si>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</si>
  <si>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</si>
  <si>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</si>
  <si>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</si>
  <si>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</si>
  <si>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</si>
  <si>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</si>
  <si>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</si>
  <si>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</si>
  <si>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</si>
  <si>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</si>
  <si>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</si>
  <si>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</si>
  <si>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</si>
  <si>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</si>
  <si>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</si>
  <si>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</si>
  <si>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</si>
  <si>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</si>
  <si>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</si>
  <si>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</si>
  <si>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</si>
  <si>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</si>
  <si>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</si>
  <si>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</si>
  <si>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</si>
  <si>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</si>
  <si>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</si>
  <si>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</si>
  <si>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</si>
  <si>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</si>
  <si>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</si>
  <si>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</si>
  <si>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</si>
  <si>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</si>
  <si>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</si>
  <si>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</si>
  <si>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</si>
  <si>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</si>
  <si>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</si>
  <si>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</si>
  <si>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</si>
  <si>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</si>
  <si>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</si>
  <si>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</si>
  <si>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</si>
  <si>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</si>
  <si>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</si>
  <si>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</si>
  <si>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</si>
  <si>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</si>
  <si>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</si>
  <si>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</si>
  <si>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</si>
  <si>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</si>
  <si>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</si>
  <si>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</si>
  <si>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</si>
  <si>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</si>
  <si>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</si>
  <si>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</si>
  <si>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</si>
  <si>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</si>
  <si>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</si>
  <si>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</si>
  <si>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</si>
  <si>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</si>
  <si>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</si>
  <si>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</si>
  <si>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</si>
  <si>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</si>
  <si>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</si>
  <si>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</si>
  <si>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</si>
  <si>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</si>
  <si>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</si>
  <si>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</si>
  <si>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</si>
  <si>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</si>
  <si>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</si>
  <si>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</si>
  <si>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</si>
  <si>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</si>
  <si>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</si>
  <si>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</si>
  <si>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</si>
  <si>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</si>
  <si>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</si>
  <si>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</si>
  <si>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</si>
  <si>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</si>
  <si>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</si>
  <si>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</si>
  <si>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</si>
  <si>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</si>
  <si>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</si>
  <si>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</si>
  <si>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</si>
  <si>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</si>
  <si>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</si>
  <si>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</si>
  <si>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</si>
  <si>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</si>
  <si>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</si>
  <si>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</si>
  <si>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</si>
  <si>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</si>
  <si>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</si>
  <si>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</si>
  <si>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</si>
  <si>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</si>
  <si>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</si>
  <si>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</si>
  <si>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</si>
  <si>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</si>
  <si>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</si>
  <si>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</si>
  <si>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</si>
  <si>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</si>
  <si>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</si>
  <si>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</si>
  <si>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</si>
  <si>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</si>
  <si>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</si>
  <si>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</si>
  <si>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</si>
  <si>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</si>
  <si>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</si>
  <si>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</si>
  <si>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</si>
  <si>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</si>
  <si>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</si>
  <si>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</si>
  <si>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</si>
  <si>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</si>
  <si>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</si>
  <si>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</si>
  <si>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</si>
  <si>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</si>
  <si>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</si>
  <si>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</si>
  <si>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</si>
  <si>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</si>
  <si>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</si>
  <si>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</si>
  <si>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</si>
  <si>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</si>
  <si>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</si>
  <si>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</si>
  <si>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</si>
  <si>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</si>
  <si>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</si>
  <si>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</si>
  <si>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</si>
  <si>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</si>
  <si>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</si>
  <si>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</si>
  <si>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</si>
  <si>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</si>
  <si>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</si>
  <si>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</si>
  <si>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</si>
  <si>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</si>
  <si>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</si>
  <si>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</si>
  <si>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</si>
  <si>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</si>
  <si>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</si>
  <si>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</si>
  <si>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</si>
  <si>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</si>
  <si>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</si>
  <si>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</si>
  <si>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</si>
  <si>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</si>
  <si>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</si>
  <si>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</si>
  <si>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</si>
  <si>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</si>
  <si>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</si>
  <si>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</si>
  <si>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</si>
  <si>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</si>
  <si>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</si>
  <si>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</si>
  <si>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</si>
  <si>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</si>
  <si>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</si>
  <si>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</si>
  <si>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</si>
  <si>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</si>
  <si>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</si>
  <si>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</si>
  <si>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</si>
  <si>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</si>
  <si>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</si>
  <si>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</si>
  <si>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</si>
  <si>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</si>
  <si>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</si>
  <si>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</si>
  <si>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</si>
  <si>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</si>
  <si>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</si>
  <si>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</si>
  <si>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</si>
  <si>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</si>
  <si>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</si>
  <si>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</si>
  <si>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</si>
  <si>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</si>
  <si>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</si>
  <si>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</si>
  <si>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</si>
  <si>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</si>
  <si>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</si>
  <si>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</si>
  <si>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</si>
  <si>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</si>
  <si>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</si>
  <si>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</si>
  <si>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</si>
  <si>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</si>
  <si>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</si>
  <si>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</si>
  <si>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</si>
  <si>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</si>
  <si>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</si>
  <si>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</si>
  <si>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</si>
  <si>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</si>
  <si>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</si>
  <si>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</si>
  <si>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</si>
  <si>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</si>
  <si>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</si>
  <si>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</si>
  <si>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</si>
  <si>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</si>
  <si>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</si>
  <si>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</si>
  <si>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</si>
  <si>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</si>
  <si>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</si>
  <si>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</si>
  <si>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</si>
  <si>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</si>
  <si>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</si>
  <si>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</si>
  <si>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</si>
  <si>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</si>
  <si>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</si>
  <si>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</si>
  <si>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</si>
  <si>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</si>
  <si>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</si>
  <si>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</si>
  <si>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</si>
  <si>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</si>
  <si>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</si>
  <si>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</si>
  <si>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</si>
  <si>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</si>
  <si>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</si>
  <si>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</si>
  <si>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</si>
  <si>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</si>
  <si>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</si>
  <si>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</si>
  <si>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</si>
  <si>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</si>
  <si>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</si>
  <si>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</si>
  <si>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</si>
  <si>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</si>
  <si>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</si>
  <si>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</si>
  <si>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</si>
  <si>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</si>
  <si>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</si>
  <si>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</si>
  <si>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</si>
  <si>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</si>
  <si>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</si>
  <si>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</si>
  <si>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</si>
  <si>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</si>
  <si>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</si>
  <si>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</si>
  <si>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</si>
  <si>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</si>
  <si>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</si>
  <si>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</si>
  <si>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</si>
  <si>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</si>
  <si>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</si>
  <si>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</si>
  <si>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</si>
  <si>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</si>
  <si>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</si>
  <si>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</si>
  <si>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</si>
  <si>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</si>
  <si>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</si>
  <si>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</si>
  <si>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</si>
  <si>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</si>
  <si>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</si>
  <si>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</si>
  <si>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</si>
  <si>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</si>
  <si>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</si>
  <si>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</si>
  <si>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</si>
  <si>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</si>
  <si>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</si>
  <si>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</si>
  <si>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</si>
  <si>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</si>
  <si>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</si>
  <si>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</si>
  <si>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</si>
  <si>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</si>
  <si>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</si>
  <si>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</si>
  <si>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</si>
  <si>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</si>
  <si>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</si>
  <si>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</si>
  <si>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</si>
  <si>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</si>
  <si>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</si>
  <si>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</si>
  <si>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</si>
  <si>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</si>
  <si>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</si>
  <si>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</si>
  <si>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</si>
  <si>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</si>
  <si>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</si>
  <si>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</si>
  <si>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</si>
  <si>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</si>
  <si>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</si>
  <si>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</si>
  <si>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</si>
  <si>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</si>
  <si>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</si>
  <si>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</si>
  <si>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</si>
  <si>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</si>
  <si>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</si>
  <si>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</si>
  <si>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</si>
  <si>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</si>
  <si>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</si>
  <si>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</si>
  <si>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</si>
  <si>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</si>
  <si>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</si>
  <si>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</si>
  <si>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</si>
  <si>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</si>
  <si>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</si>
  <si>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</si>
  <si>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</si>
  <si>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</si>
  <si>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</si>
  <si>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</si>
  <si>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</si>
  <si>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</si>
  <si>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</si>
  <si>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</si>
  <si>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</si>
  <si>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</si>
  <si>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</si>
  <si>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</si>
  <si>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</si>
  <si>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</si>
  <si>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</si>
  <si>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</si>
  <si>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</si>
  <si>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</si>
  <si>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</si>
  <si>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</si>
  <si>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</si>
  <si>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</si>
  <si>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</si>
  <si>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</si>
  <si>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</si>
  <si>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</si>
  <si>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</si>
  <si>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</si>
  <si>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</si>
  <si>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</si>
  <si>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</si>
  <si>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</si>
  <si>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</si>
  <si>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</si>
  <si>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</si>
  <si>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</si>
  <si>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</si>
  <si>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</si>
  <si>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</si>
  <si>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</si>
  <si>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</si>
  <si>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</si>
  <si>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</si>
  <si>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</si>
  <si>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</si>
  <si>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</si>
  <si>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</si>
  <si>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</si>
  <si>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</si>
  <si>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</si>
  <si>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</si>
  <si>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</si>
  <si>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</si>
  <si>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</si>
  <si>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</si>
  <si>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</si>
  <si>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</si>
  <si>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</si>
  <si>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</si>
  <si>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</si>
  <si>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</si>
  <si>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</si>
  <si>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</si>
  <si>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</si>
  <si>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</si>
  <si>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</si>
  <si>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</si>
  <si>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</si>
  <si>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</si>
  <si>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</si>
  <si>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</si>
  <si>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</si>
  <si>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</si>
  <si>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</si>
  <si>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</si>
  <si>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</si>
  <si>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</si>
  <si>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</si>
  <si>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</si>
  <si>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</si>
  <si>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</si>
  <si>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</si>
  <si>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</si>
  <si>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</si>
  <si>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</si>
  <si>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</si>
  <si>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</si>
  <si>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</si>
  <si>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</si>
  <si>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</si>
  <si>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</si>
  <si>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</si>
  <si>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</si>
  <si>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</si>
  <si>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</si>
  <si>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</si>
  <si>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</si>
  <si>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</si>
  <si>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</si>
  <si>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</si>
  <si>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</si>
  <si>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</si>
  <si>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</si>
  <si>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</si>
  <si>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</si>
  <si>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</si>
  <si>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</si>
  <si>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</si>
  <si>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</si>
  <si>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</si>
  <si>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</si>
  <si>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</si>
  <si>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</si>
  <si>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</si>
  <si>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</si>
  <si>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</si>
  <si>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</si>
  <si>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</si>
  <si>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</si>
  <si>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</si>
  <si>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</si>
  <si>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</si>
  <si>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</si>
  <si>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</si>
  <si>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</si>
  <si>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</si>
  <si>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</si>
  <si>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</si>
  <si>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</si>
  <si>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</si>
  <si>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</si>
  <si>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</si>
  <si>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</si>
  <si>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</si>
  <si>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</si>
  <si>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</si>
  <si>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</si>
  <si>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</si>
  <si>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</si>
  <si>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</si>
  <si>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</si>
  <si>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</si>
  <si>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</si>
  <si>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</si>
  <si>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</si>
  <si>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</si>
  <si>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</si>
  <si>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</si>
  <si>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</si>
  <si>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</si>
  <si>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</si>
  <si>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</si>
  <si>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</si>
  <si>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</si>
  <si>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</si>
  <si>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</si>
  <si>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</si>
  <si>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</si>
  <si>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</si>
  <si>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</si>
  <si>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</si>
  <si>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</si>
  <si>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</si>
  <si>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</si>
  <si>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</si>
  <si>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</si>
  <si>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</si>
  <si>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</si>
  <si>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</si>
  <si>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</si>
  <si>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</si>
  <si>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</si>
  <si>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</si>
  <si>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</si>
  <si>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</si>
  <si>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</si>
  <si>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</si>
  <si>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</si>
  <si>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</si>
  <si>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</si>
  <si>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</si>
  <si>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</si>
  <si>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</si>
  <si>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</si>
  <si>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</si>
  <si>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</si>
  <si>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</si>
  <si>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</si>
  <si>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</si>
  <si>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</si>
  <si>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</si>
  <si>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</si>
  <si>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</si>
  <si>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</si>
  <si>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</si>
  <si>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</si>
  <si>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</si>
  <si>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</si>
  <si>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</si>
  <si>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</si>
  <si>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</si>
  <si>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</si>
  <si>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</si>
  <si>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</si>
  <si>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</si>
  <si>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</si>
  <si>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</si>
  <si>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</si>
  <si>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</si>
  <si>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</si>
  <si>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</si>
  <si>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</si>
  <si>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</si>
  <si>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</si>
  <si>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</si>
  <si>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</si>
  <si>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</si>
  <si>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</si>
  <si>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</si>
  <si>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</si>
  <si>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</si>
  <si>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</si>
  <si>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</si>
  <si>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</si>
  <si>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</si>
  <si>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</si>
  <si>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</si>
  <si>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</si>
  <si>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</si>
  <si>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</si>
  <si>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</si>
  <si>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</si>
  <si>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</si>
  <si>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</si>
  <si>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</si>
  <si>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</si>
  <si>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</si>
  <si>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</si>
  <si>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</si>
  <si>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</si>
  <si>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</si>
  <si>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</si>
  <si>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</si>
  <si>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</si>
  <si>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</si>
  <si>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</si>
  <si>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</si>
  <si>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</si>
  <si>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</si>
  <si>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</si>
  <si>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</si>
  <si>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</si>
  <si>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</si>
  <si>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</si>
  <si>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</si>
  <si>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</si>
  <si>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</si>
  <si>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</si>
  <si>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</si>
  <si>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</si>
  <si>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</si>
  <si>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</si>
  <si>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</si>
  <si>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</si>
  <si>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</si>
  <si>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</si>
  <si>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</si>
  <si>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</si>
  <si>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</si>
  <si>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</si>
  <si>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</si>
  <si>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</si>
  <si>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</si>
  <si>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</si>
  <si>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</si>
  <si>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</si>
  <si>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</si>
  <si>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</si>
  <si>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</si>
  <si>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</si>
  <si>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</si>
  <si>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</si>
  <si>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</si>
  <si>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</si>
  <si>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</si>
  <si>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</si>
  <si>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</si>
  <si>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</si>
  <si>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</si>
  <si>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</si>
  <si>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</si>
  <si>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</si>
  <si>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</si>
  <si>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</si>
  <si>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</si>
  <si>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</si>
  <si>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</si>
  <si>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</si>
  <si>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</si>
  <si>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</si>
  <si>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</si>
  <si>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</si>
  <si>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</si>
  <si>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</si>
  <si>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</si>
  <si>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</si>
  <si>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</si>
  <si>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</si>
  <si>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</si>
  <si>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</si>
  <si>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</si>
  <si>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</si>
  <si>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</si>
  <si>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</si>
  <si>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</si>
  <si>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</si>
  <si>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</si>
  <si>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</si>
  <si>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</si>
  <si>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</si>
  <si>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</si>
  <si>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</si>
  <si>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</si>
  <si>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</si>
  <si>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</si>
  <si>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</si>
  <si>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</si>
  <si>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</si>
  <si>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</si>
  <si>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</si>
  <si>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</si>
  <si>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</si>
  <si>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</si>
  <si>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</si>
  <si>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</si>
  <si>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</si>
  <si>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</si>
  <si>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</si>
  <si>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</si>
  <si>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</si>
  <si>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</si>
  <si>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</si>
  <si>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</si>
  <si>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</si>
  <si>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</si>
  <si>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</si>
  <si>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</si>
  <si>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</si>
  <si>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</si>
  <si>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</si>
  <si>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</si>
  <si>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</si>
  <si>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</si>
  <si>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</si>
  <si>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</si>
  <si>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</si>
  <si>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</si>
  <si>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</si>
  <si>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</si>
  <si>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</si>
  <si>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</si>
  <si>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</si>
  <si>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</si>
  <si>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</si>
  <si>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</si>
  <si>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</si>
  <si>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</si>
  <si>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</si>
  <si>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</si>
  <si>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</si>
  <si>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</si>
  <si>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</si>
  <si>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</si>
  <si>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</si>
  <si>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</si>
  <si>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</si>
  <si>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</si>
  <si>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</si>
  <si>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</si>
  <si>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</si>
  <si>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</si>
  <si>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</si>
  <si>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</si>
  <si>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</si>
  <si>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</si>
  <si>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</si>
  <si>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</si>
  <si>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</si>
  <si>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</si>
  <si>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</si>
  <si>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</si>
  <si>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</si>
  <si>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</si>
  <si>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</si>
  <si>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</si>
  <si>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</si>
  <si>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</si>
  <si>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</si>
  <si>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</si>
  <si>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</si>
  <si>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</si>
  <si>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</si>
  <si>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</si>
  <si>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</si>
  <si>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</si>
  <si>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</si>
  <si>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</si>
  <si>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</si>
  <si>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</si>
  <si>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</si>
  <si>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</si>
  <si>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</si>
  <si>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</si>
  <si>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</si>
  <si>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</si>
  <si>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</si>
  <si>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</si>
  <si>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</si>
  <si>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</si>
  <si>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</si>
  <si>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</si>
  <si>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</si>
  <si>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</si>
  <si>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</si>
  <si>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</si>
  <si>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</si>
  <si>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</si>
  <si>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</si>
  <si>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</si>
  <si>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</si>
  <si>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</si>
  <si>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</si>
  <si>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</si>
  <si>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</si>
  <si>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</si>
  <si>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</si>
  <si>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</si>
  <si>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</si>
  <si>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</si>
  <si>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</si>
  <si>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</si>
  <si>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</si>
  <si>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</si>
  <si>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</si>
  <si>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</si>
  <si>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</si>
  <si>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</si>
  <si>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28 DE  FEBRERO  2024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</si>
  <si>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</si>
  <si>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</si>
  <si>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</si>
  <si>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</si>
  <si>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</si>
  <si>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</si>
  <si>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</si>
  <si>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</si>
  <si>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</si>
  <si>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</si>
  <si>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</si>
  <si>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</si>
  <si>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</si>
  <si>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</si>
  <si>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Suplencias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</si>
  <si>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</si>
  <si>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</si>
  <si>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</si>
  <si>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</si>
  <si>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</si>
  <si>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</si>
  <si>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</si>
  <si>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</si>
  <si>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</si>
  <si>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</si>
  <si>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</si>
  <si>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</si>
  <si>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</si>
  <si>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</si>
  <si>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</si>
  <si>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</si>
  <si>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</si>
  <si>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</si>
  <si>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</si>
  <si>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</si>
  <si>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 y Rentas</t>
  </si>
  <si>
    <t>Seguros</t>
  </si>
  <si>
    <t xml:space="preserve">Reparaciones Menores e Instalaciones Temporales </t>
  </si>
  <si>
    <t>Mantenimiento y reparacion de maquinarias y equipos</t>
  </si>
  <si>
    <t>Comisiones y Gastos Bancarios</t>
  </si>
  <si>
    <t>Fumigacion lavanderia limpieza</t>
  </si>
  <si>
    <t xml:space="preserve">servicios de organización de eventos </t>
  </si>
  <si>
    <t>Servicios Técnicos y Profesionales</t>
  </si>
  <si>
    <t xml:space="preserve">Otras contratacion de servicios 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</si>
  <si>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</si>
  <si>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</si>
  <si>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</si>
  <si>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</si>
  <si>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</si>
  <si>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</si>
  <si>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</si>
  <si>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</si>
  <si>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</si>
  <si>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</si>
  <si>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</si>
  <si>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</si>
  <si>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</si>
  <si>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</si>
  <si>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</si>
  <si>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</si>
  <si>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 xml:space="preserve">Equipode de comunicación, telecomunicaciones 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</si>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</sst>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5" fillId="0" borderId="0" xfId="2" applyFont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70" fontId="45" fillId="0" borderId="3" xfId="0" applyNumberFormat="1" applyFont="1" applyBorder="1"/>
    <xf numFmtId="0" fontId="5" fillId="22" borderId="3" xfId="0" applyFont="1" applyFill="1" applyBorder="1"/>
    <xf numFmtId="0" fontId="46" fillId="0" borderId="3" xfId="0" applyFont="1" applyBorder="1"/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81</xdr:row>
      <xdr:rowOff>200025</xdr:rowOff>
    </xdr:from>
    <xdr:to>
      <xdr:col>3</xdr:col>
      <xdr:colOff>47625</xdr:colOff>
      <xdr:row>97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7973675"/>
          <a:ext cx="8315324" cy="286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80" t="s">
        <v>1</v>
      </c>
      <c r="B3" s="180"/>
      <c r="C3" s="180"/>
      <c r="D3" s="180"/>
      <c r="E3" s="180"/>
      <c r="F3" s="180"/>
      <c r="G3" s="181"/>
      <c r="H3" s="180"/>
      <c r="I3" s="180"/>
      <c r="J3" s="180"/>
      <c r="K3" s="181"/>
      <c r="L3" s="180"/>
      <c r="M3" s="180"/>
      <c r="N3" s="180"/>
      <c r="O3" s="180"/>
      <c r="P3" s="173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80" t="s">
        <v>2</v>
      </c>
      <c r="B4" s="180"/>
      <c r="C4" s="180"/>
      <c r="D4" s="180"/>
      <c r="E4" s="180"/>
      <c r="F4" s="180"/>
      <c r="G4" s="181"/>
      <c r="H4" s="180"/>
      <c r="I4" s="180"/>
      <c r="J4" s="180"/>
      <c r="K4" s="181"/>
      <c r="L4" s="180"/>
      <c r="M4" s="180"/>
      <c r="N4" s="180"/>
      <c r="O4" s="180"/>
      <c r="P4" s="173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80" t="s">
        <v>3</v>
      </c>
      <c r="B5" s="180"/>
      <c r="C5" s="180"/>
      <c r="D5" s="180"/>
      <c r="E5" s="180"/>
      <c r="F5" s="180"/>
      <c r="G5" s="181"/>
      <c r="H5" s="180"/>
      <c r="I5" s="180"/>
      <c r="J5" s="180"/>
      <c r="K5" s="181"/>
      <c r="L5" s="180"/>
      <c r="M5" s="180"/>
      <c r="N5" s="180"/>
      <c r="O5" s="180"/>
      <c r="P5" s="173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82" t="s">
        <v>4</v>
      </c>
      <c r="B6" s="182"/>
      <c r="C6" s="182"/>
      <c r="D6" s="182"/>
      <c r="E6" s="182"/>
      <c r="F6" s="182"/>
      <c r="G6" s="183"/>
      <c r="H6" s="182"/>
      <c r="I6" s="182"/>
      <c r="J6" s="182"/>
      <c r="K6" s="183"/>
      <c r="L6" s="182"/>
      <c r="M6" s="182"/>
      <c r="N6" s="182"/>
      <c r="O6" s="182"/>
      <c r="P6" s="174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82" t="s">
        <v>5</v>
      </c>
      <c r="B7" s="182"/>
      <c r="C7" s="182"/>
      <c r="D7" s="182"/>
      <c r="E7" s="182"/>
      <c r="F7" s="182"/>
      <c r="G7" s="183"/>
      <c r="H7" s="182"/>
      <c r="I7" s="182"/>
      <c r="J7" s="182"/>
      <c r="K7" s="183"/>
      <c r="L7" s="182"/>
      <c r="M7" s="182"/>
      <c r="N7" s="182"/>
      <c r="O7" s="182"/>
      <c r="P7" s="174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90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90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90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90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90">
        <v>9883766</v>
      </c>
      <c r="Y14" s="1"/>
      <c r="Z14" s="1"/>
      <c r="AA14" s="1"/>
      <c r="AB14" s="1"/>
      <c r="AC14" s="1"/>
      <c r="AD14" s="191"/>
      <c r="AE14" s="191"/>
      <c r="AF14" s="191"/>
      <c r="AG14" s="191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90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90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90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92" t="s">
        <v>118</v>
      </c>
      <c r="N18" s="193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4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9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90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90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90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90">
        <v>135573000</v>
      </c>
      <c r="Y23" s="1"/>
      <c r="Z23" s="1"/>
      <c r="AA23" s="1"/>
      <c r="AB23" s="1"/>
      <c r="AC23" s="1"/>
      <c r="AD23" s="191"/>
      <c r="AE23" s="191"/>
      <c r="AF23" s="191"/>
      <c r="AG23" s="191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90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90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90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90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90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90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90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90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90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90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90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90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90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90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90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90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90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90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90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90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90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5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90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90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90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90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6" t="s">
        <v>366</v>
      </c>
      <c r="N49" s="196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90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90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90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90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90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90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90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90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90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90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90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90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90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90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90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6" t="s">
        <v>473</v>
      </c>
      <c r="N65" s="196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90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90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90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90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90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90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90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90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90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90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90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90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90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7" t="s">
        <v>455</v>
      </c>
      <c r="C79" s="197" t="s">
        <v>36</v>
      </c>
      <c r="D79" s="197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90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7" t="s">
        <v>455</v>
      </c>
      <c r="C80" s="197" t="s">
        <v>36</v>
      </c>
      <c r="D80" s="197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90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7" t="s">
        <v>455</v>
      </c>
      <c r="C81" s="197" t="s">
        <v>36</v>
      </c>
      <c r="D81" s="197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90">
        <v>45136252</v>
      </c>
      <c r="Y81" s="1"/>
      <c r="Z81" s="1"/>
      <c r="AA81" s="1"/>
      <c r="AB81" s="1"/>
      <c r="AC81" s="1"/>
      <c r="AD81" s="191"/>
      <c r="AE81" s="191"/>
      <c r="AF81" s="191"/>
      <c r="AG81" s="191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6" t="s">
        <v>586</v>
      </c>
      <c r="N82" s="196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7" t="s">
        <v>455</v>
      </c>
      <c r="C83" s="197" t="s">
        <v>36</v>
      </c>
      <c r="D83" s="197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90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90">
        <v>34133964</v>
      </c>
    </row>
    <row r="85" spans="1:33" customFormat="1" ht="39.75" customHeight="1">
      <c r="A85" s="27">
        <v>76</v>
      </c>
      <c r="B85" s="197" t="s">
        <v>455</v>
      </c>
      <c r="C85" s="197" t="s">
        <v>166</v>
      </c>
      <c r="D85" s="197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8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7" t="s">
        <v>455</v>
      </c>
      <c r="C86" s="197" t="s">
        <v>166</v>
      </c>
      <c r="D86" s="197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90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7" t="s">
        <v>455</v>
      </c>
      <c r="C87" s="197" t="s">
        <v>166</v>
      </c>
      <c r="D87" s="197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90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7" t="s">
        <v>455</v>
      </c>
      <c r="C88" s="197" t="s">
        <v>622</v>
      </c>
      <c r="D88" s="197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90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7" t="s">
        <v>455</v>
      </c>
      <c r="C89" s="197" t="s">
        <v>622</v>
      </c>
      <c r="D89" s="197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90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6" t="s">
        <v>640</v>
      </c>
      <c r="N90" s="196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6" t="s">
        <v>646</v>
      </c>
      <c r="N91" s="196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7" t="s">
        <v>455</v>
      </c>
      <c r="C92" s="197" t="s">
        <v>264</v>
      </c>
      <c r="D92" s="197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90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7" t="s">
        <v>455</v>
      </c>
      <c r="C93" s="197" t="s">
        <v>264</v>
      </c>
      <c r="D93" s="197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90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90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90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90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90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90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90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92" t="s">
        <v>698</v>
      </c>
      <c r="N100" s="192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90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90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90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90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92" t="s">
        <v>728</v>
      </c>
      <c r="N104" s="193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90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90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90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90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90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90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90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90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90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90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90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90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90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90">
        <v>2374978700</v>
      </c>
      <c r="Y117" s="1"/>
      <c r="Z117" s="1"/>
      <c r="AA117" s="1"/>
      <c r="AB117" s="1"/>
      <c r="AC117" s="1"/>
      <c r="AD117" s="191"/>
      <c r="AE117" s="191"/>
      <c r="AF117" s="191"/>
      <c r="AG117" s="191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90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90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90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90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90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90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90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90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90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90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3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90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90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90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90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90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90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90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92" t="s">
        <v>934</v>
      </c>
      <c r="N135" s="193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90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92" t="s">
        <v>943</v>
      </c>
      <c r="N136" s="193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90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92" t="s">
        <v>951</v>
      </c>
      <c r="N137" s="193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90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90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90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90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90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9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5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9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90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5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90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9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90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90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90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90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90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90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200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9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90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90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9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90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90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90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90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90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90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90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90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90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90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90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90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90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6" t="s">
        <v>1169</v>
      </c>
      <c r="N169" s="196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90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90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90">
        <v>10864798551</v>
      </c>
      <c r="Y171" s="1"/>
      <c r="Z171" s="1"/>
      <c r="AA171" s="1"/>
      <c r="AB171" s="1"/>
      <c r="AC171" s="1"/>
      <c r="AD171" s="191"/>
      <c r="AE171" s="191"/>
      <c r="AF171" s="191"/>
      <c r="AG171" s="191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90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90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90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90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90">
        <v>254895221769</v>
      </c>
      <c r="Y176" s="1"/>
      <c r="Z176" s="1"/>
      <c r="AA176" s="1"/>
      <c r="AB176" s="1"/>
      <c r="AC176" s="1"/>
      <c r="AD176" s="191"/>
      <c r="AE176" s="191"/>
      <c r="AF176" s="191"/>
      <c r="AG176" s="191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90">
        <v>103477419507</v>
      </c>
      <c r="Y177" s="1"/>
      <c r="Z177" s="1"/>
      <c r="AA177" s="1"/>
      <c r="AB177" s="1"/>
      <c r="AC177" s="1"/>
      <c r="AD177" s="191"/>
      <c r="AE177" s="191"/>
      <c r="AF177" s="191"/>
      <c r="AG177" s="191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201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19"/>
  <sheetViews>
    <sheetView tabSelected="1" zoomScaleNormal="100" workbookViewId="0">
      <selection activeCell="E12" sqref="E12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6" t="s">
        <v>1228</v>
      </c>
      <c r="C9" s="186"/>
      <c r="D9"/>
      <c r="E9"/>
      <c r="F9"/>
    </row>
    <row r="10" spans="1:6" ht="18">
      <c r="B10" s="187" t="s">
        <v>1229</v>
      </c>
      <c r="C10" s="187"/>
      <c r="D10"/>
      <c r="E10"/>
      <c r="F10"/>
    </row>
    <row r="11" spans="1:6" ht="18">
      <c r="B11" s="186" t="s">
        <v>1230</v>
      </c>
      <c r="C11" s="186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177195695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40000000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217195695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217195695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+C30+C48+C63+C73</f>
        <v>33481361.970000003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+C31+C33+C34+C36+C37+C40+C44+C45+C46+C41+C39+C35+C42+C38+C43+C32</f>
        <v>28790377.84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17131500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80000</v>
      </c>
      <c r="D32"/>
      <c r="E32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0</v>
      </c>
      <c r="D33"/>
      <c r="E33" s="163"/>
      <c r="F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6705000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0</v>
      </c>
      <c r="D35"/>
      <c r="E35" s="136"/>
      <c r="F35" s="136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373500</v>
      </c>
      <c r="D36"/>
      <c r="E36" s="140"/>
      <c r="F36" s="140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0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0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0</v>
      </c>
      <c r="D39"/>
      <c r="E39" s="137"/>
      <c r="F39" s="137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816000</v>
      </c>
      <c r="D40"/>
      <c r="E40"/>
      <c r="F40" s="16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0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0</v>
      </c>
      <c r="D43"/>
      <c r="E43"/>
      <c r="F4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1703595.12</v>
      </c>
      <c r="D44"/>
      <c r="E44" s="136"/>
      <c r="F44" s="136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1724590</v>
      </c>
      <c r="D45"/>
      <c r="E45" s="140"/>
      <c r="F45" s="140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 t="s">
        <v>1258</v>
      </c>
      <c r="C46" s="153">
        <v>256192.72</v>
      </c>
      <c r="D46"/>
      <c r="E46" s="137"/>
      <c r="F46" s="137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47"/>
      <c r="C47" s="153"/>
      <c r="D47"/>
      <c r="E47" s="163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58" t="s">
        <v>1259</v>
      </c>
      <c r="C48" s="156">
        <f>+C49+C50+C51+C52+C53+C54+C55+C56+C59+C60+C61+C57+C58+C62</f>
        <v>3102029.0300000003</v>
      </c>
      <c r="D48"/>
      <c r="E48" s="170"/>
      <c r="F48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814669.17+280260.61</f>
        <v>1094929.78</v>
      </c>
      <c r="D49"/>
      <c r="E49" s="136"/>
      <c r="F49" s="136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87815.79+7520</f>
        <v>95335.79</v>
      </c>
      <c r="D50"/>
      <c r="E50" s="165"/>
      <c r="F50" s="165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0</v>
      </c>
      <c r="D51"/>
      <c r="E51" s="169"/>
      <c r="F51" s="137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v>140150</v>
      </c>
      <c r="D52"/>
      <c r="E52"/>
      <c r="F52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v>0</v>
      </c>
      <c r="D53"/>
      <c r="E53" s="170"/>
      <c r="F53" s="167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v>780962.11</v>
      </c>
      <c r="D54"/>
      <c r="E54" s="164"/>
      <c r="F54" s="136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">
      <c r="A55" s="127"/>
      <c r="B55" s="147" t="s">
        <v>1266</v>
      </c>
      <c r="C55" s="153">
        <v>732713.43</v>
      </c>
      <c r="D55"/>
      <c r="E55" s="168"/>
      <c r="F55" s="165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8.75" customHeight="1">
      <c r="A56" s="127"/>
      <c r="B56" s="147" t="s">
        <v>1267</v>
      </c>
      <c r="C56" s="153">
        <v>66008.02</v>
      </c>
      <c r="D56"/>
      <c r="E56" s="169"/>
      <c r="F56" s="137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.75" customHeight="1">
      <c r="A57" s="127"/>
      <c r="B57" s="147" t="s">
        <v>1268</v>
      </c>
      <c r="C57" s="153">
        <v>0</v>
      </c>
      <c r="D57"/>
      <c r="E57" s="169"/>
      <c r="F57" s="137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5" customHeight="1">
      <c r="A58" s="127"/>
      <c r="B58" s="147" t="s">
        <v>1269</v>
      </c>
      <c r="C58" s="153">
        <v>710.9</v>
      </c>
      <c r="D58" s="163"/>
      <c r="E58" s="167"/>
      <c r="F58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0</v>
      </c>
      <c r="D59"/>
      <c r="E59" s="172"/>
      <c r="F59" s="136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0</v>
      </c>
      <c r="D60"/>
      <c r="E60" s="171"/>
      <c r="F60" s="136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89798</v>
      </c>
      <c r="D61"/>
      <c r="E61" s="168"/>
      <c r="F61" s="140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v>101421</v>
      </c>
      <c r="D62"/>
      <c r="E62" s="166"/>
      <c r="F62" s="137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58" t="s">
        <v>1274</v>
      </c>
      <c r="C63" s="156">
        <f>+C64+C65+C66+C67+C68+C69+C71+C72</f>
        <v>1151597.7800000003</v>
      </c>
      <c r="D63"/>
      <c r="E63" s="163"/>
      <c r="F6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1275</v>
      </c>
      <c r="C64" s="153">
        <v>51970</v>
      </c>
      <c r="D64"/>
      <c r="E64" s="177"/>
      <c r="F64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1276</v>
      </c>
      <c r="C65" s="153">
        <v>0</v>
      </c>
      <c r="D65"/>
      <c r="E65" s="178"/>
      <c r="F65" s="136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47" t="s">
        <v>1277</v>
      </c>
      <c r="C66" s="153">
        <v>0</v>
      </c>
      <c r="D66"/>
      <c r="E66" s="179"/>
      <c r="F66" s="140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1278</v>
      </c>
      <c r="C67" s="153">
        <v>0</v>
      </c>
      <c r="D67"/>
      <c r="E67" s="166"/>
      <c r="F67" s="13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1279</v>
      </c>
      <c r="C68" s="153">
        <v>1005887.66</v>
      </c>
      <c r="D68"/>
      <c r="E68" s="163"/>
      <c r="F68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1280</v>
      </c>
      <c r="C69" s="153">
        <v>0</v>
      </c>
      <c r="D69"/>
      <c r="E69" s="163"/>
      <c r="F69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2.75" hidden="1" customHeight="1">
      <c r="A70" s="127"/>
      <c r="B70" s="147" t="s">
        <v>1281</v>
      </c>
      <c r="C70" s="153"/>
      <c r="D70"/>
      <c r="E70" s="136"/>
      <c r="F70" s="136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1282</v>
      </c>
      <c r="C71" s="153">
        <v>24647.84</v>
      </c>
      <c r="D71"/>
      <c r="E71" s="140"/>
      <c r="F71" s="140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1283</v>
      </c>
      <c r="C72" s="153">
        <v>69092.28</v>
      </c>
      <c r="D72"/>
      <c r="E72" s="166">
        <f>+C63-1151597.78</f>
        <v>0</v>
      </c>
      <c r="F72" s="137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8">
      <c r="A73" s="127"/>
      <c r="B73" s="158" t="s">
        <v>1284</v>
      </c>
      <c r="C73" s="159">
        <f>+C74+C75+C76+C77+C78+C79</f>
        <v>437357.32</v>
      </c>
      <c r="D73"/>
      <c r="E73"/>
      <c r="F7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1285</v>
      </c>
      <c r="C74" s="153">
        <v>0</v>
      </c>
      <c r="D74"/>
      <c r="E74"/>
      <c r="F74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22.5" customHeight="1">
      <c r="A75" s="127"/>
      <c r="B75" s="147" t="s">
        <v>1286</v>
      </c>
      <c r="C75" s="153">
        <v>0</v>
      </c>
      <c r="D75"/>
      <c r="E75" s="140"/>
      <c r="F75" s="140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47" t="s">
        <v>1287</v>
      </c>
      <c r="C76" s="153">
        <v>178622.5</v>
      </c>
      <c r="D76"/>
      <c r="E76" s="137"/>
      <c r="F76" s="137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1288</v>
      </c>
      <c r="C77" s="153">
        <v>211534.82</v>
      </c>
      <c r="D77"/>
      <c r="E77" s="137"/>
      <c r="F77" s="13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0.25" customHeight="1">
      <c r="A78" s="127"/>
      <c r="B78" s="147" t="s">
        <v>1289</v>
      </c>
      <c r="C78" s="148">
        <v>0</v>
      </c>
      <c r="D78"/>
      <c r="E78"/>
      <c r="F78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 t="s">
        <v>1290</v>
      </c>
      <c r="C79" s="148">
        <v>47200</v>
      </c>
      <c r="D79"/>
      <c r="E79"/>
      <c r="F79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58" t="s">
        <v>1291</v>
      </c>
      <c r="C80" s="148">
        <v>0</v>
      </c>
      <c r="D80"/>
      <c r="E80" s="136"/>
      <c r="F80" s="136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18.75" thickBot="1">
      <c r="A81" s="127"/>
      <c r="C81" s="160">
        <f>+C23-C28</f>
        <v>183714333.03</v>
      </c>
      <c r="D81"/>
      <c r="E81" s="140"/>
      <c r="F81" s="140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6.5" thickTop="1">
      <c r="A82" s="127"/>
      <c r="B82" s="142"/>
      <c r="C82" s="143"/>
      <c r="D82"/>
      <c r="E82" s="137"/>
      <c r="F82" s="137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>
      <c r="A83"/>
      <c r="B83" s="145"/>
      <c r="C83" s="146"/>
      <c r="D83"/>
      <c r="E83"/>
      <c r="F83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</row>
    <row r="84" spans="1:41">
      <c r="A84"/>
      <c r="B84" s="145"/>
      <c r="C84" s="146"/>
      <c r="D84"/>
      <c r="E84"/>
      <c r="F84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</row>
    <row r="85" spans="1:41">
      <c r="A85"/>
      <c r="B85" s="145"/>
      <c r="C85" s="146"/>
      <c r="D85"/>
      <c r="E85"/>
      <c r="F85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</row>
    <row r="86" spans="1:41">
      <c r="A86"/>
      <c r="B86" s="145"/>
      <c r="C86" s="146"/>
      <c r="D86" s="135"/>
      <c r="E86"/>
      <c r="F86"/>
    </row>
    <row r="87" spans="1:41" ht="15">
      <c r="A87"/>
      <c r="B87" s="145"/>
      <c r="C87" s="145"/>
      <c r="D87" s="136"/>
      <c r="E87" s="136"/>
      <c r="F87" s="136"/>
    </row>
    <row r="88" spans="1:41" ht="15.75">
      <c r="A88" s="188" t="s">
        <v>1292</v>
      </c>
      <c r="B88" s="188"/>
      <c r="C88" s="175" t="s">
        <v>1293</v>
      </c>
      <c r="D88" s="140"/>
      <c r="E88" s="140"/>
      <c r="F88" s="140"/>
    </row>
    <row r="89" spans="1:41" ht="15.75">
      <c r="A89" s="189" t="s">
        <v>1294</v>
      </c>
      <c r="B89" s="189"/>
      <c r="C89" s="176" t="s">
        <v>1295</v>
      </c>
      <c r="D89" s="137"/>
      <c r="E89" s="137"/>
      <c r="F89" s="137"/>
    </row>
    <row r="90" spans="1:41" ht="15.75">
      <c r="A90"/>
      <c r="B90" s="145"/>
      <c r="C90" s="145"/>
      <c r="D90" s="137"/>
      <c r="E90" s="137"/>
      <c r="F90" s="137"/>
    </row>
    <row r="91" spans="1:41">
      <c r="A91"/>
      <c r="B91" s="145"/>
      <c r="C91" s="145"/>
      <c r="D91"/>
      <c r="E91"/>
      <c r="F91"/>
    </row>
    <row r="92" spans="1:41" ht="15">
      <c r="A92"/>
      <c r="B92" s="145"/>
      <c r="C92" s="136"/>
      <c r="D92"/>
      <c r="E92"/>
      <c r="F92"/>
    </row>
    <row r="93" spans="1:41" ht="12.75" customHeight="1">
      <c r="A93"/>
      <c r="B93" s="184" t="s">
        <v>1296</v>
      </c>
      <c r="C93" s="184"/>
      <c r="D93"/>
      <c r="E93"/>
      <c r="F93"/>
    </row>
    <row r="94" spans="1:41">
      <c r="A94"/>
      <c r="B94" s="185" t="s">
        <v>1297</v>
      </c>
      <c r="C94" s="185"/>
      <c r="D94"/>
      <c r="E94"/>
      <c r="F94"/>
    </row>
    <row r="95" spans="1:41">
      <c r="A95"/>
      <c r="B95" s="145"/>
      <c r="C95" s="145"/>
      <c r="D95"/>
      <c r="E95"/>
      <c r="F95"/>
    </row>
    <row r="96" spans="1:41">
      <c r="A96"/>
      <c r="B96" s="145" t="s">
        <v>1298</v>
      </c>
      <c r="C96" s="145"/>
      <c r="D96"/>
      <c r="E96"/>
      <c r="F96"/>
    </row>
    <row r="97" spans="1:6">
      <c r="A97"/>
      <c r="B97" s="145"/>
      <c r="C97" s="145"/>
      <c r="D97"/>
      <c r="E97"/>
      <c r="F97"/>
    </row>
    <row r="98" spans="1:6">
      <c r="A98"/>
      <c r="B98" s="145"/>
      <c r="C98" s="145"/>
      <c r="D98"/>
      <c r="E98"/>
      <c r="F98"/>
    </row>
    <row r="119" spans="2:2">
      <c r="B119" s="142" t="s">
        <v>1299</v>
      </c>
    </row>
  </sheetData>
  <mergeCells count="7">
    <mergeCell ref="B93:C93"/>
    <mergeCell ref="B94:C94"/>
    <mergeCell ref="B9:C9"/>
    <mergeCell ref="B10:C10"/>
    <mergeCell ref="B11:C11"/>
    <mergeCell ref="A88:B88"/>
    <mergeCell ref="A89:B89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98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Judith Valera Beltran</cp:lastModifiedBy>
  <cp:revision/>
  <dcterms:created xsi:type="dcterms:W3CDTF">2020-05-06T15:54:31Z</dcterms:created>
  <dcterms:modified xsi:type="dcterms:W3CDTF">2025-03-07T16:54:26Z</dcterms:modified>
  <cp:category/>
  <cp:contentStatus/>
</cp:coreProperties>
</file>