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454AEF28-CE84-452B-BD1C-C15E0F68640A}" xr6:coauthVersionLast="47" xr6:coauthVersionMax="47" xr10:uidLastSave="{00000000-0000-0000-0000-000000000000}"/>
  <bookViews>
    <workbookView xWindow="-120" yWindow="-120" windowWidth="29040" windowHeight="15720" xr2:uid="{6DFB5491-4CC3-43D8-A96F-46C3543C3053}"/>
  </bookViews>
  <sheets>
    <sheet name="NOMI TRAMITE PENSION NOVIEM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L16" i="1"/>
  <c r="M16" i="1" s="1"/>
  <c r="M18" i="1" s="1"/>
  <c r="K16" i="1"/>
  <c r="K18" i="1" s="1"/>
  <c r="J16" i="1"/>
  <c r="I16" i="1"/>
  <c r="H16" i="1"/>
  <c r="G16" i="1"/>
  <c r="G18" i="1" s="1"/>
  <c r="F16" i="1"/>
  <c r="F18" i="1" s="1"/>
  <c r="E16" i="1"/>
  <c r="E18" i="1" s="1"/>
  <c r="L15" i="1"/>
  <c r="M15" i="1" s="1"/>
  <c r="L18" i="1" l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<sst xmlns="http://schemas.openxmlformats.org/spreadsheetml/2006/main" count="30" uniqueCount="30">
  <si>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</si>
  <si>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</si>
  <si>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</si>
  <si>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PENSIÓN CORRESPONDIENTE AL MES DE OCTUBRE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</si>
  <si>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</si>
  <si>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</si>
  <si>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</si>
  <si>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FUNCIÓN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</si>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</sst>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6" borderId="1" xfId="1" applyNumberFormat="1" applyFont="1" applyFill="1" applyBorder="1"/>
    <xf numFmtId="164" fontId="7" fillId="6" borderId="1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2162175</xdr:colOff>
      <xdr:row>1</xdr:row>
      <xdr:rowOff>19050</xdr:rowOff>
    </xdr:from>
    <xdr:to>
      <xdr:col>5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7C444B-AEFB-4DC3-A94D-1D41D5CB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09550"/>
          <a:ext cx="1428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1</xdr:row>
      <xdr:rowOff>19050</xdr:rowOff>
    </xdr:from>
    <xdr:to>
      <xdr:col>6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C00987AF-0C02-489A-BF85-7A5FDDE45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960571</xdr:colOff>
      <xdr:row>29</xdr:row>
      <xdr:rowOff>24216</xdr:rowOff>
    </xdr:from>
    <xdr:to>
      <xdr:col>3</xdr:col>
      <xdr:colOff>2034152</xdr:colOff>
      <xdr:row>33</xdr:row>
      <xdr:rowOff>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325287-6841-4451-8F66-2A0B5DA9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380046" y="5605866"/>
          <a:ext cx="1073581" cy="1033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363240</xdr:colOff>
      <xdr:row>28</xdr:row>
      <xdr:rowOff>169515</xdr:rowOff>
    </xdr:from>
    <xdr:to>
      <xdr:col>5</xdr:col>
      <xdr:colOff>460110</xdr:colOff>
      <xdr:row>33</xdr:row>
      <xdr:rowOff>16144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61A8A5-9A8E-42AF-A243-9450ACCD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068715" y="5560665"/>
          <a:ext cx="1116045" cy="109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95A8-FED0-41AC-918C-2DF523BA93F7}">
  <sheetPr>
    <pageSetUpPr fitToPage="1"/>
  </sheetPr>
  <dimension ref="B6:M36"/>
  <sheetViews>
    <sheetView showGridLines="0" tabSelected="1" topLeftCell="A10" zoomScale="118" zoomScaleNormal="118" workbookViewId="0">
      <selection activeCell="K38" sqref="K38"/>
    </sheetView>
  </sheetViews>
  <sheetFormatPr baseColWidth="10" defaultRowHeight="15" x14ac:dyDescent="0.25"/>
  <cols>
    <col min="1" max="1" width="1.42578125" customWidth="1"/>
    <col min="2" max="2" width="39.7109375" customWidth="1"/>
    <col min="3" max="3" width="10.140625" customWidth="1"/>
    <col min="4" max="4" width="34.28515625" customWidth="1"/>
    <col min="5" max="5" width="15.28515625" customWidth="1"/>
    <col min="6" max="6" width="10.140625" customWidth="1"/>
    <col min="7" max="7" width="15" customWidth="1"/>
    <col min="8" max="8" width="16.5703125" customWidth="1"/>
    <col min="9" max="9" width="13.85546875" customWidth="1"/>
    <col min="12" max="12" width="11.5703125" bestFit="1" customWidth="1"/>
    <col min="13" max="13" width="12.57031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21.7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18" customHeight="1" x14ac:dyDescent="0.25">
      <c r="B15" s="15" t="s">
        <v>19</v>
      </c>
      <c r="C15" s="10" t="s">
        <v>20</v>
      </c>
      <c r="D15" s="16" t="s">
        <v>21</v>
      </c>
      <c r="E15" s="17">
        <v>100000</v>
      </c>
      <c r="F15" s="18">
        <v>0</v>
      </c>
      <c r="G15" s="19">
        <v>100000</v>
      </c>
      <c r="H15" s="19">
        <v>2870</v>
      </c>
      <c r="I15" s="19">
        <v>12105.37</v>
      </c>
      <c r="J15" s="19">
        <v>3040</v>
      </c>
      <c r="K15" s="19">
        <v>100</v>
      </c>
      <c r="L15" s="19">
        <f>+H15+I15+J15+K15</f>
        <v>18115.370000000003</v>
      </c>
      <c r="M15" s="19">
        <f>+G15-L15</f>
        <v>81884.63</v>
      </c>
    </row>
    <row r="16" spans="2:13" s="25" customFormat="1" ht="15" customHeight="1" x14ac:dyDescent="0.25">
      <c r="B16" s="20" t="s">
        <v>22</v>
      </c>
      <c r="C16" s="20"/>
      <c r="D16" s="21">
        <v>1</v>
      </c>
      <c r="E16" s="22">
        <f>+E15</f>
        <v>100000</v>
      </c>
      <c r="F16" s="23">
        <f t="shared" ref="F16:L16" si="0">+F15</f>
        <v>0</v>
      </c>
      <c r="G16" s="24">
        <f t="shared" si="0"/>
        <v>100000</v>
      </c>
      <c r="H16" s="24">
        <f t="shared" si="0"/>
        <v>2870</v>
      </c>
      <c r="I16" s="24">
        <f t="shared" si="0"/>
        <v>12105.37</v>
      </c>
      <c r="J16" s="24">
        <f t="shared" si="0"/>
        <v>3040</v>
      </c>
      <c r="K16" s="24">
        <f t="shared" si="0"/>
        <v>100</v>
      </c>
      <c r="L16" s="24">
        <f t="shared" si="0"/>
        <v>18115.370000000003</v>
      </c>
      <c r="M16" s="24">
        <f>+G16-L16</f>
        <v>81884.63</v>
      </c>
    </row>
    <row r="17" spans="2:13" s="25" customFormat="1" ht="15" customHeight="1" x14ac:dyDescent="0.25">
      <c r="B17" s="20"/>
      <c r="C17" s="20"/>
      <c r="D17" s="21"/>
      <c r="E17" s="22"/>
      <c r="F17" s="23"/>
      <c r="G17" s="24"/>
      <c r="H17" s="24"/>
      <c r="I17" s="24"/>
      <c r="J17" s="24"/>
      <c r="K17" s="24"/>
      <c r="L17" s="24"/>
      <c r="M17" s="24"/>
    </row>
    <row r="18" spans="2:13" ht="15" customHeight="1" x14ac:dyDescent="0.25">
      <c r="B18" s="26" t="s">
        <v>23</v>
      </c>
      <c r="C18" s="26"/>
      <c r="D18" s="27">
        <v>1</v>
      </c>
      <c r="E18" s="28">
        <f t="shared" ref="E18:M18" si="1">+E16</f>
        <v>100000</v>
      </c>
      <c r="F18" s="29">
        <f t="shared" si="1"/>
        <v>0</v>
      </c>
      <c r="G18" s="28">
        <f t="shared" si="1"/>
        <v>100000</v>
      </c>
      <c r="H18" s="28">
        <f t="shared" si="1"/>
        <v>2870</v>
      </c>
      <c r="I18" s="28">
        <f t="shared" si="1"/>
        <v>12105.37</v>
      </c>
      <c r="J18" s="28">
        <f t="shared" si="1"/>
        <v>3040</v>
      </c>
      <c r="K18" s="30">
        <f t="shared" si="1"/>
        <v>100</v>
      </c>
      <c r="L18" s="28">
        <f t="shared" si="1"/>
        <v>18115.370000000003</v>
      </c>
      <c r="M18" s="28">
        <f t="shared" si="1"/>
        <v>81884.63</v>
      </c>
    </row>
    <row r="19" spans="2:13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2:13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2:13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2:13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2:13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13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2:13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2:13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2:13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2:13" ht="38.25" customHeight="1" x14ac:dyDescent="0.25">
      <c r="B31" s="32"/>
      <c r="C31" s="32"/>
      <c r="D31" s="33"/>
      <c r="E31" s="34"/>
      <c r="F31" s="35"/>
      <c r="G31" s="36" t="s">
        <v>24</v>
      </c>
      <c r="H31" s="36"/>
      <c r="I31" s="36"/>
      <c r="J31" s="36"/>
      <c r="K31" s="36"/>
      <c r="L31" s="36"/>
      <c r="M31" s="34"/>
    </row>
    <row r="32" spans="2:13" x14ac:dyDescent="0.25">
      <c r="B32" s="37" t="s">
        <v>25</v>
      </c>
      <c r="C32" s="37"/>
      <c r="D32" s="38"/>
      <c r="E32" s="31"/>
      <c r="F32" s="31"/>
      <c r="G32" s="39" t="s">
        <v>26</v>
      </c>
      <c r="H32" s="39"/>
      <c r="I32" s="39"/>
      <c r="J32" s="39"/>
      <c r="K32" s="39"/>
      <c r="L32" s="39"/>
      <c r="M32" s="40"/>
    </row>
    <row r="33" spans="2:13" x14ac:dyDescent="0.25">
      <c r="B33" s="32" t="s">
        <v>27</v>
      </c>
      <c r="C33" s="32"/>
      <c r="D33" s="31"/>
      <c r="E33" s="31"/>
      <c r="F33" s="41"/>
      <c r="G33" s="42" t="s">
        <v>28</v>
      </c>
      <c r="H33" s="42"/>
      <c r="I33" s="42"/>
      <c r="J33" s="42"/>
      <c r="K33" s="42"/>
      <c r="L33" s="42"/>
      <c r="M33" s="31"/>
    </row>
    <row r="34" spans="2:13" x14ac:dyDescent="0.25">
      <c r="B34" s="43"/>
      <c r="C34" s="43"/>
      <c r="D34" s="44"/>
      <c r="E34" s="45"/>
      <c r="F34" s="41"/>
      <c r="G34" s="31"/>
      <c r="H34" s="46"/>
      <c r="I34" s="46"/>
      <c r="J34" s="46"/>
      <c r="K34" s="46"/>
      <c r="L34" s="46"/>
      <c r="M34" s="46"/>
    </row>
    <row r="35" spans="2:13" ht="15.75" x14ac:dyDescent="0.25">
      <c r="B35" s="47"/>
      <c r="C35" s="47"/>
      <c r="D35" s="48"/>
      <c r="E35" s="49"/>
      <c r="F35" s="50"/>
      <c r="G35" s="50"/>
      <c r="H35" s="50"/>
      <c r="I35" s="50"/>
      <c r="J35" s="50"/>
      <c r="K35" s="51"/>
      <c r="L35" s="51"/>
      <c r="M35" s="14"/>
    </row>
    <row r="36" spans="2:13" x14ac:dyDescent="0.25">
      <c r="E36" t="s">
        <v>29</v>
      </c>
    </row>
  </sheetData>
  <mergeCells count="21">
    <mergeCell ref="G31:L31"/>
    <mergeCell ref="G32:L32"/>
    <mergeCell ref="G33:L33"/>
    <mergeCell ref="H34:M34"/>
    <mergeCell ref="F35:J35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" right="0.36" top="0.75" bottom="0.75" header="0.3" footer="0.3"/>
  <pageSetup paperSize="3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 TRAMITE PENSION NOVIEM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2024-11-06T18:31:57Z</dcterms:created>
  <dcterms:modified xsi:type="dcterms:W3CDTF">2024-11-06T18:32:36Z</dcterms:modified>
</cp:coreProperties>
</file>