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DICIEMBRE 2024\"/>
    </mc:Choice>
  </mc:AlternateContent>
  <xr:revisionPtr revIDLastSave="0" documentId="13_ncr:1_{5339F9C8-DB77-4A32-A47B-46BB153FB985}" xr6:coauthVersionLast="47" xr6:coauthVersionMax="47" xr10:uidLastSave="{00000000-0000-0000-0000-000000000000}"/>
  <bookViews>
    <workbookView xWindow="-120" yWindow="-120" windowWidth="29040" windowHeight="15720" xr2:uid="{191082B6-5DE8-4B56-9135-87355548F9FB}"/>
  </bookViews>
  <sheets>
    <sheet name="NOM TRAMITE PENSION DICIEMB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K16" i="1"/>
  <c r="K18" i="1" s="1"/>
  <c r="J16" i="1"/>
  <c r="I16" i="1"/>
  <c r="H16" i="1"/>
  <c r="G16" i="1"/>
  <c r="G18" i="1" s="1"/>
  <c r="F16" i="1"/>
  <c r="F18" i="1" s="1"/>
  <c r="E16" i="1"/>
  <c r="E18" i="1" s="1"/>
  <c r="L15" i="1"/>
  <c r="M15" i="1" s="1"/>
  <c r="L16" i="1" l="1"/>
  <c r="L18" i="1" s="1"/>
  <c r="M16" i="1"/>
  <c r="M18" i="1" s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<sst xmlns="http://schemas.openxmlformats.org/spreadsheetml/2006/main" count="30" uniqueCount="30">
  <si>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</si>
  <si>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</si>
  <si>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</si>
  <si>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000005- TRAMITE DE PENSIÓN CORRESPONDIENTE AL MES DE DICIEMBRE 2024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</si>
  <si>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</si>
  <si>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</si>
  <si>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</si>
  <si>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FUNCIÓN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</si>
  <si>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</si>
  <si>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</si>
  <si>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</si>
  <si>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</si>
  <si>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</si>
  <si>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</si>
  <si>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</si>
  <si>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</si>
  <si>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</si>
  <si>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</si>
  <si>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RECURSOS HUMANOS</t>
  </si>
  <si>
    <t>ANDRES SANTANA GIL</t>
  </si>
  <si>
    <t>M</t>
  </si>
  <si>
    <t>ENC. DEPTO. DE RECURSOS HUMANOS</t>
  </si>
  <si>
    <t>Subtotal :</t>
  </si>
  <si>
    <t>Total por Programación:</t>
  </si>
  <si>
    <t>_______________________________________________________</t>
  </si>
  <si>
    <t xml:space="preserve">        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</si>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</sst>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2">
    <xf numFmtId="0" fontId="0" fillId="0" borderId="0" xfId="0"/>
    <xf numFmtId="0" fontId="4" fillId="2" borderId="0" xfId="0" applyFont="1" applyFill="1" applyAlignment="1">
      <alignment horizont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0" fontId="7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2" fontId="5" fillId="6" borderId="1" xfId="1" applyNumberFormat="1" applyFont="1" applyFill="1" applyBorder="1"/>
    <xf numFmtId="164" fontId="7" fillId="6" borderId="1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7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5" fillId="2" borderId="0" xfId="0" applyFont="1" applyFill="1"/>
    <xf numFmtId="164" fontId="6" fillId="2" borderId="0" xfId="1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164" fontId="2" fillId="2" borderId="0" xfId="1" applyFill="1"/>
    <xf numFmtId="4" fontId="6" fillId="7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164" fontId="1" fillId="3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2162175</xdr:colOff>
      <xdr:row>1</xdr:row>
      <xdr:rowOff>19050</xdr:rowOff>
    </xdr:from>
    <xdr:to>
      <xdr:col>5</xdr:col>
      <xdr:colOff>285750</xdr:colOff>
      <xdr:row>4</xdr:row>
      <xdr:rowOff>133350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E568A68-4FD4-4762-A9CF-2B612780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09550"/>
          <a:ext cx="1428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1</xdr:row>
      <xdr:rowOff>19050</xdr:rowOff>
    </xdr:from>
    <xdr:to>
      <xdr:col>6</xdr:col>
      <xdr:colOff>733425</xdr:colOff>
      <xdr:row>4</xdr:row>
      <xdr:rowOff>142875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895647B-EF95-4F29-85C1-B0CA6F223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209550"/>
          <a:ext cx="136207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83F3-AB5C-4F75-BE83-7319320FD789}">
  <sheetPr>
    <pageSetUpPr fitToPage="1"/>
  </sheetPr>
  <dimension ref="B6:M36"/>
  <sheetViews>
    <sheetView showGridLines="0" tabSelected="1" topLeftCell="A13" zoomScale="118" zoomScaleNormal="118" workbookViewId="0">
      <selection activeCell="E22" sqref="E22"/>
    </sheetView>
  </sheetViews>
  <sheetFormatPr baseColWidth="10" defaultRowHeight="15" x14ac:dyDescent="0.25"/>
  <cols>
    <col min="1" max="1" width="1.42578125" customWidth="1"/>
    <col min="2" max="2" width="39.7109375" customWidth="1"/>
    <col min="3" max="3" width="10.140625" customWidth="1"/>
    <col min="4" max="4" width="34.28515625" customWidth="1"/>
    <col min="5" max="5" width="15.28515625" customWidth="1"/>
    <col min="6" max="6" width="10.140625" customWidth="1"/>
    <col min="7" max="7" width="15" customWidth="1"/>
    <col min="8" max="8" width="16.5703125" customWidth="1"/>
    <col min="9" max="9" width="13.85546875" customWidth="1"/>
    <col min="12" max="12" width="11.5703125" bestFit="1" customWidth="1"/>
    <col min="13" max="13" width="12.5703125" customWidth="1"/>
  </cols>
  <sheetData>
    <row r="6" spans="2:13" x14ac:dyDescent="0.25">
      <c r="B6" s="47" t="s">
        <v>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2:13" x14ac:dyDescent="0.25">
      <c r="B7" s="47" t="s">
        <v>1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2:13" x14ac:dyDescent="0.25">
      <c r="B8" s="47" t="s">
        <v>2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2:13" x14ac:dyDescent="0.25">
      <c r="B9" s="47" t="s">
        <v>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2:13" x14ac:dyDescent="0.25">
      <c r="B10" s="48" t="s">
        <v>4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2:13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 ht="9.75" customHeight="1" x14ac:dyDescent="0.25">
      <c r="B12" s="49" t="s">
        <v>5</v>
      </c>
      <c r="C12" s="50" t="s">
        <v>6</v>
      </c>
      <c r="D12" s="50" t="s">
        <v>7</v>
      </c>
      <c r="E12" s="2" t="s">
        <v>8</v>
      </c>
      <c r="F12" s="51" t="s">
        <v>9</v>
      </c>
      <c r="G12" s="46" t="s">
        <v>10</v>
      </c>
      <c r="H12" s="46" t="s">
        <v>11</v>
      </c>
      <c r="I12" s="46" t="s">
        <v>12</v>
      </c>
      <c r="J12" s="46" t="s">
        <v>13</v>
      </c>
      <c r="K12" s="46" t="s">
        <v>14</v>
      </c>
      <c r="L12" s="46" t="s">
        <v>15</v>
      </c>
      <c r="M12" s="46" t="s">
        <v>16</v>
      </c>
    </row>
    <row r="13" spans="2:13" ht="15" customHeight="1" x14ac:dyDescent="0.25">
      <c r="B13" s="49"/>
      <c r="C13" s="50"/>
      <c r="D13" s="50"/>
      <c r="E13" s="2" t="s">
        <v>17</v>
      </c>
      <c r="F13" s="51"/>
      <c r="G13" s="46"/>
      <c r="H13" s="46"/>
      <c r="I13" s="46"/>
      <c r="J13" s="46"/>
      <c r="K13" s="46"/>
      <c r="L13" s="46"/>
      <c r="M13" s="46"/>
    </row>
    <row r="14" spans="2:13" s="8" customFormat="1" ht="21.75" customHeight="1" x14ac:dyDescent="0.25">
      <c r="B14" s="3" t="s">
        <v>18</v>
      </c>
      <c r="C14" s="4"/>
      <c r="D14" s="5"/>
      <c r="E14" s="6"/>
      <c r="F14" s="7"/>
      <c r="G14" s="6"/>
      <c r="H14" s="6"/>
      <c r="I14" s="6"/>
      <c r="J14" s="6"/>
      <c r="K14" s="6"/>
      <c r="L14" s="6"/>
      <c r="M14" s="6"/>
    </row>
    <row r="15" spans="2:13" s="8" customFormat="1" ht="18" customHeight="1" x14ac:dyDescent="0.25">
      <c r="B15" s="9" t="s">
        <v>19</v>
      </c>
      <c r="C15" s="4" t="s">
        <v>20</v>
      </c>
      <c r="D15" s="10" t="s">
        <v>21</v>
      </c>
      <c r="E15" s="11">
        <v>100000</v>
      </c>
      <c r="F15" s="12">
        <v>0</v>
      </c>
      <c r="G15" s="13">
        <v>100000</v>
      </c>
      <c r="H15" s="13">
        <v>2870</v>
      </c>
      <c r="I15" s="13">
        <v>12105.37</v>
      </c>
      <c r="J15" s="13">
        <v>3040</v>
      </c>
      <c r="K15" s="13">
        <v>100</v>
      </c>
      <c r="L15" s="13">
        <f>+H15+I15+J15+K15</f>
        <v>18115.370000000003</v>
      </c>
      <c r="M15" s="13">
        <f>+G15-L15</f>
        <v>81884.63</v>
      </c>
    </row>
    <row r="16" spans="2:13" s="19" customFormat="1" ht="15" customHeight="1" x14ac:dyDescent="0.25">
      <c r="B16" s="14" t="s">
        <v>22</v>
      </c>
      <c r="C16" s="14"/>
      <c r="D16" s="15">
        <v>1</v>
      </c>
      <c r="E16" s="16">
        <f>+E15</f>
        <v>100000</v>
      </c>
      <c r="F16" s="17">
        <f t="shared" ref="F16:L16" si="0">+F15</f>
        <v>0</v>
      </c>
      <c r="G16" s="18">
        <f t="shared" si="0"/>
        <v>100000</v>
      </c>
      <c r="H16" s="18">
        <f t="shared" si="0"/>
        <v>2870</v>
      </c>
      <c r="I16" s="18">
        <f t="shared" si="0"/>
        <v>12105.37</v>
      </c>
      <c r="J16" s="18">
        <f t="shared" si="0"/>
        <v>3040</v>
      </c>
      <c r="K16" s="18">
        <f t="shared" si="0"/>
        <v>100</v>
      </c>
      <c r="L16" s="18">
        <f t="shared" si="0"/>
        <v>18115.370000000003</v>
      </c>
      <c r="M16" s="18">
        <f>+G16-L16</f>
        <v>81884.63</v>
      </c>
    </row>
    <row r="17" spans="2:13" s="19" customFormat="1" ht="15" customHeight="1" x14ac:dyDescent="0.25">
      <c r="B17" s="14"/>
      <c r="C17" s="14"/>
      <c r="D17" s="15"/>
      <c r="E17" s="16"/>
      <c r="F17" s="17"/>
      <c r="G17" s="18"/>
      <c r="H17" s="18"/>
      <c r="I17" s="18"/>
      <c r="J17" s="18"/>
      <c r="K17" s="18"/>
      <c r="L17" s="18"/>
      <c r="M17" s="18"/>
    </row>
    <row r="18" spans="2:13" ht="15" customHeight="1" x14ac:dyDescent="0.25">
      <c r="B18" s="20" t="s">
        <v>23</v>
      </c>
      <c r="C18" s="20"/>
      <c r="D18" s="21">
        <v>1</v>
      </c>
      <c r="E18" s="22">
        <f t="shared" ref="E18:M18" si="1">+E16</f>
        <v>100000</v>
      </c>
      <c r="F18" s="23">
        <f t="shared" si="1"/>
        <v>0</v>
      </c>
      <c r="G18" s="22">
        <f t="shared" si="1"/>
        <v>100000</v>
      </c>
      <c r="H18" s="22">
        <f t="shared" si="1"/>
        <v>2870</v>
      </c>
      <c r="I18" s="22">
        <f t="shared" si="1"/>
        <v>12105.37</v>
      </c>
      <c r="J18" s="22">
        <f t="shared" si="1"/>
        <v>3040</v>
      </c>
      <c r="K18" s="24">
        <f t="shared" si="1"/>
        <v>100</v>
      </c>
      <c r="L18" s="22">
        <f t="shared" si="1"/>
        <v>18115.370000000003</v>
      </c>
      <c r="M18" s="22">
        <f t="shared" si="1"/>
        <v>81884.63</v>
      </c>
    </row>
    <row r="19" spans="2:13" x14ac:dyDescent="0.25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2:13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2:13" x14ac:dyDescent="0.2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2:13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2:13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2:13" x14ac:dyDescent="0.2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2:13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2:13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2:13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2:13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2:13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2:13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2:13" ht="38.25" customHeight="1" x14ac:dyDescent="0.25">
      <c r="B31" s="26"/>
      <c r="C31" s="26"/>
      <c r="D31" s="27"/>
      <c r="E31" s="28"/>
      <c r="F31" s="29"/>
      <c r="G31" s="41" t="s">
        <v>24</v>
      </c>
      <c r="H31" s="41"/>
      <c r="I31" s="41"/>
      <c r="J31" s="41"/>
      <c r="K31" s="41"/>
      <c r="L31" s="41"/>
      <c r="M31" s="28"/>
    </row>
    <row r="32" spans="2:13" x14ac:dyDescent="0.25">
      <c r="B32" s="30" t="s">
        <v>25</v>
      </c>
      <c r="C32" s="30"/>
      <c r="D32" s="31"/>
      <c r="E32" s="25"/>
      <c r="F32" s="25"/>
      <c r="G32" s="42" t="s">
        <v>26</v>
      </c>
      <c r="H32" s="42"/>
      <c r="I32" s="42"/>
      <c r="J32" s="42"/>
      <c r="K32" s="42"/>
      <c r="L32" s="42"/>
      <c r="M32" s="33"/>
    </row>
    <row r="33" spans="2:13" x14ac:dyDescent="0.25">
      <c r="B33" s="26" t="s">
        <v>27</v>
      </c>
      <c r="C33" s="26"/>
      <c r="D33" s="25"/>
      <c r="E33" s="25"/>
      <c r="F33" s="34"/>
      <c r="G33" s="43" t="s">
        <v>28</v>
      </c>
      <c r="H33" s="43"/>
      <c r="I33" s="43"/>
      <c r="J33" s="43"/>
      <c r="K33" s="43"/>
      <c r="L33" s="43"/>
      <c r="M33" s="25"/>
    </row>
    <row r="34" spans="2:13" x14ac:dyDescent="0.25">
      <c r="B34" s="32"/>
      <c r="C34" s="32"/>
      <c r="D34" s="35"/>
      <c r="E34" s="36"/>
      <c r="F34" s="34"/>
      <c r="G34" s="25"/>
      <c r="H34" s="44"/>
      <c r="I34" s="44"/>
      <c r="J34" s="44"/>
      <c r="K34" s="44"/>
      <c r="L34" s="44"/>
      <c r="M34" s="44"/>
    </row>
    <row r="35" spans="2:13" ht="15.75" x14ac:dyDescent="0.25">
      <c r="B35" s="37"/>
      <c r="C35" s="37"/>
      <c r="D35" s="38"/>
      <c r="E35" s="39"/>
      <c r="F35" s="45"/>
      <c r="G35" s="45"/>
      <c r="H35" s="45"/>
      <c r="I35" s="45"/>
      <c r="J35" s="45"/>
      <c r="K35" s="40"/>
      <c r="L35" s="40"/>
      <c r="M35" s="8"/>
    </row>
    <row r="36" spans="2:13" x14ac:dyDescent="0.25">
      <c r="E36" t="s">
        <v>29</v>
      </c>
    </row>
  </sheetData>
  <mergeCells count="21"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  <mergeCell ref="H12:H13"/>
    <mergeCell ref="I12:I13"/>
    <mergeCell ref="J12:J13"/>
    <mergeCell ref="K12:K13"/>
    <mergeCell ref="L12:L13"/>
    <mergeCell ref="G31:L31"/>
    <mergeCell ref="G32:L32"/>
    <mergeCell ref="G33:L33"/>
    <mergeCell ref="H34:M34"/>
    <mergeCell ref="F35:J35"/>
  </mergeCells>
  <pageMargins left="0.7" right="0.36" top="0.75" bottom="0.75" header="0.3" footer="0.3"/>
  <pageSetup paperSize="3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TRAMITE PENSION DICIEMB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2024-12-20T18:32:43Z</dcterms:created>
  <dcterms:modified xsi:type="dcterms:W3CDTF">2024-12-20T18:34:20Z</dcterms:modified>
</cp:coreProperties>
</file>