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udy_santos\Desktop\NOMINA PORTAL 2025 ENERO\"/>
    </mc:Choice>
  </mc:AlternateContent>
  <xr:revisionPtr revIDLastSave="0" documentId="8_{27A1224E-6231-4BE1-A93A-C6C84163DED8}" xr6:coauthVersionLast="47" xr6:coauthVersionMax="47" xr10:uidLastSave="{00000000-0000-0000-0000-000000000000}"/>
  <bookViews>
    <workbookView xWindow="-120" yWindow="-120" windowWidth="29040" windowHeight="15720" xr2:uid="{D75092ED-DC15-4448-8156-CDA58C5280D1}"/>
  </bookViews>
  <sheets>
    <sheet name="NOMINA MILITAR ENERO 2025" sheetId="1" r:id="rId1"/>
  </sheets>
  <definedNames>
    <definedName name="_xlnm._FilterDatabase" localSheetId="0" hidden="1">'NOMINA MILITAR ENERO 2025'!$A$14:$N$34</definedName>
    <definedName name="_xlnm.Print_Area" localSheetId="0">'NOMINA MILITAR ENERO 2025'!$A$1:$N$62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I34" i="1"/>
  <c r="G34" i="1"/>
  <c r="F34" i="1"/>
  <c r="L33" i="1"/>
  <c r="L34" i="1" s="1"/>
  <c r="K33" i="1"/>
  <c r="J33" i="1"/>
  <c r="J34" i="1" s="1"/>
  <c r="I33" i="1"/>
  <c r="M33" i="1" s="1"/>
  <c r="M34" i="1" s="1"/>
  <c r="H33" i="1"/>
  <c r="H34" i="1" s="1"/>
  <c r="F33" i="1"/>
  <c r="M32" i="1"/>
  <c r="M31" i="1"/>
  <c r="M30" i="1"/>
  <c r="M29" i="1"/>
  <c r="M28" i="1"/>
  <c r="M27" i="1"/>
  <c r="M26" i="1"/>
  <c r="M24" i="1"/>
  <c r="M23" i="1"/>
  <c r="M22" i="1"/>
  <c r="M21" i="1"/>
  <c r="M20" i="1"/>
  <c r="M19" i="1"/>
  <c r="M18" i="1"/>
  <c r="M17" i="1"/>
  <c r="M16" i="1"/>
  <c r="N15" i="1"/>
  <c r="N33" i="1" l="1"/>
  <c r="N34" i="1" s="1"/>
</calcChain>
</file>

<file path=xl/sharedStrings.xml><?xml version="1.0" encoding="utf-8"?>
<sst xmlns="http://schemas.openxmlformats.org/spreadsheetml/2006/main" count="115" uniqueCount="48">
  <si>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</si>
  <si>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</si>
  <si>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</si>
  <si>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ENERO 2025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</si>
  <si>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</si>
  <si>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</si>
  <si>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</si>
  <si>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DEPARTAMENTO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</si>
  <si>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</si>
  <si>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</si>
  <si>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</si>
  <si>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</si>
  <si>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</si>
  <si>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</si>
  <si>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</si>
  <si>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</si>
  <si>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</si>
  <si>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</si>
  <si>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</si>
  <si>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</si>
  <si>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WENDY SANIDIN BATISTA SANTOS</t>
  </si>
  <si>
    <t>F</t>
  </si>
  <si>
    <t>SEGURIDAD MILITAR</t>
  </si>
  <si>
    <t>ENCARGADO DE SEGURIDAD</t>
  </si>
  <si>
    <t>PERSONAL DE VIGILANCIA</t>
  </si>
  <si>
    <t xml:space="preserve">JUAN LEONEL BATISTA SANTOS </t>
  </si>
  <si>
    <t>M</t>
  </si>
  <si>
    <t>GUILLERMO ENRÍQUEZ LOPEZ DíAZ</t>
  </si>
  <si>
    <t>FELIX POZO POCHET</t>
  </si>
  <si>
    <t xml:space="preserve">MICHAEL MORA PAULA </t>
  </si>
  <si>
    <t xml:space="preserve">MELVIN VICENTE BAUTISTA </t>
  </si>
  <si>
    <t>BALENCIA OGANDO MONTERO</t>
  </si>
  <si>
    <t>JHONATAN SANTANA RAMOS</t>
  </si>
  <si>
    <t>AMADO YUNIOR SANCHEZ FORTUNA</t>
  </si>
  <si>
    <t>RAMÓN ALEXANDER DE LA CRUZ POLANCO</t>
  </si>
  <si>
    <t>PEDRO LUIS ENCARNACIÓN ENCARNACIÓN</t>
  </si>
  <si>
    <t>EULADIO FLORENTINO CABRERA</t>
  </si>
  <si>
    <t>ADRIAN ALEXANDER SUAZO MARTIR</t>
  </si>
  <si>
    <t>LUIS MIGUEL CONCEPCIÓN GARCÍA</t>
  </si>
  <si>
    <t>CRISTHOFER VARGAS</t>
  </si>
  <si>
    <t>EDENIS LEANDRO CUEVAS MIESES</t>
  </si>
  <si>
    <t>YOERLIN CORDERO SEVERINO</t>
  </si>
  <si>
    <t>JOSE ALBERTO MORETA FLORENTINO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</si>
  <si>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</si>
  <si>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</si>
  <si>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</si>
  <si>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Enc. División Registro y Control de Nómina</t>
  </si>
  <si>
    <t>Enc.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</si>
</sst>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/>
    <xf numFmtId="2" fontId="5" fillId="0" borderId="2" xfId="0" applyNumberFormat="1" applyFont="1" applyBorder="1"/>
    <xf numFmtId="4" fontId="0" fillId="0" borderId="2" xfId="0" applyNumberFormat="1" applyBorder="1"/>
    <xf numFmtId="0" fontId="6" fillId="0" borderId="2" xfId="0" applyFont="1" applyBorder="1"/>
    <xf numFmtId="0" fontId="6" fillId="4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4" fontId="5" fillId="2" borderId="2" xfId="0" applyNumberFormat="1" applyFont="1" applyFill="1" applyBorder="1"/>
    <xf numFmtId="0" fontId="6" fillId="4" borderId="2" xfId="0" applyFont="1" applyFill="1" applyBorder="1"/>
    <xf numFmtId="0" fontId="5" fillId="0" borderId="2" xfId="0" applyFont="1" applyBorder="1" applyAlignment="1">
      <alignment horizontal="right"/>
    </xf>
    <xf numFmtId="0" fontId="7" fillId="3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right"/>
    </xf>
    <xf numFmtId="4" fontId="7" fillId="5" borderId="2" xfId="0" applyNumberFormat="1" applyFont="1" applyFill="1" applyBorder="1"/>
    <xf numFmtId="0" fontId="7" fillId="6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/>
    </xf>
    <xf numFmtId="4" fontId="7" fillId="2" borderId="0" xfId="0" applyNumberFormat="1" applyFont="1" applyFill="1"/>
    <xf numFmtId="2" fontId="7" fillId="2" borderId="0" xfId="0" applyNumberFormat="1" applyFont="1" applyFill="1"/>
    <xf numFmtId="4" fontId="4" fillId="2" borderId="0" xfId="0" applyNumberFormat="1" applyFont="1" applyFill="1"/>
    <xf numFmtId="0" fontId="5" fillId="2" borderId="0" xfId="0" applyFont="1" applyFill="1" applyAlignment="1">
      <alignment horizontal="center"/>
    </xf>
    <xf numFmtId="4" fontId="7" fillId="7" borderId="0" xfId="0" applyNumberFormat="1" applyFont="1" applyFill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0" fillId="2" borderId="0" xfId="0" applyNumberFormat="1" applyFill="1"/>
    <xf numFmtId="0" fontId="5" fillId="2" borderId="0" xfId="0" applyFont="1" applyFill="1"/>
    <xf numFmtId="0" fontId="0" fillId="0" borderId="0" xfId="0" applyAlignment="1">
      <alignment horizontal="center"/>
    </xf>
    <xf numFmtId="0" fontId="7" fillId="7" borderId="0" xfId="0" applyFont="1" applyFill="1" applyAlignment="1">
      <alignment horizontal="center" wrapText="1"/>
    </xf>
    <xf numFmtId="4" fontId="7" fillId="7" borderId="0" xfId="0" applyNumberFormat="1" applyFont="1" applyFill="1" applyAlignment="1">
      <alignment horizontal="right"/>
    </xf>
    <xf numFmtId="2" fontId="7" fillId="7" borderId="0" xfId="0" applyNumberFormat="1" applyFont="1" applyFill="1" applyAlignment="1">
      <alignment horizontal="right"/>
    </xf>
    <xf numFmtId="0" fontId="5" fillId="7" borderId="0" xfId="0" applyFont="1" applyFill="1"/>
    <xf numFmtId="164" fontId="5" fillId="2" borderId="0" xfId="1" applyFont="1" applyFill="1" applyBorder="1"/>
    <xf numFmtId="2" fontId="5" fillId="2" borderId="0" xfId="1" applyNumberFormat="1" applyFont="1" applyFill="1"/>
    <xf numFmtId="0" fontId="7" fillId="2" borderId="0" xfId="0" applyFont="1" applyFill="1"/>
    <xf numFmtId="164" fontId="5" fillId="2" borderId="0" xfId="1" applyFont="1" applyFill="1"/>
    <xf numFmtId="0" fontId="7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904874</xdr:colOff>
      <xdr:row>1</xdr:row>
      <xdr:rowOff>57151</xdr:rowOff>
    </xdr:from>
    <xdr:to>
      <xdr:col>6</xdr:col>
      <xdr:colOff>723900</xdr:colOff>
      <xdr:row>6</xdr:row>
      <xdr:rowOff>28576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D3FBE919-1EFC-4FDC-9534-F5D01EBBC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4" y="247651"/>
          <a:ext cx="1952626" cy="9334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606425</xdr:colOff>
      <xdr:row>53</xdr:row>
      <xdr:rowOff>22225</xdr:rowOff>
    </xdr:from>
    <xdr:to>
      <xdr:col>4</xdr:col>
      <xdr:colOff>263525</xdr:colOff>
      <xdr:row>58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3A8F71-97F4-4B6C-AFE8-151D540CB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235700" y="13909675"/>
          <a:ext cx="14573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882650</xdr:colOff>
      <xdr:row>52</xdr:row>
      <xdr:rowOff>184150</xdr:rowOff>
    </xdr:from>
    <xdr:to>
      <xdr:col>7</xdr:col>
      <xdr:colOff>501650</xdr:colOff>
      <xdr:row>58</xdr:row>
      <xdr:rowOff>117475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E9A475B-0F02-4832-BF52-1929B3AA5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9407525" y="13823950"/>
          <a:ext cx="14192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1295400</xdr:colOff>
      <xdr:row>1</xdr:row>
      <xdr:rowOff>95250</xdr:rowOff>
    </xdr:from>
    <xdr:to>
      <xdr:col>4</xdr:col>
      <xdr:colOff>1019567</xdr:colOff>
      <xdr:row>5</xdr:row>
      <xdr:rowOff>161926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7178AC7-EA77-4EBC-9896-D6ED53371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285750"/>
          <a:ext cx="1524392" cy="82867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E1EB8-2413-4320-B4E2-A8EBD06D275B}">
  <dimension ref="A1:N72"/>
  <sheetViews>
    <sheetView tabSelected="1" topLeftCell="A24" zoomScaleNormal="100" workbookViewId="0">
      <selection activeCell="H49" sqref="H49"/>
    </sheetView>
  </sheetViews>
  <sheetFormatPr baseColWidth="10" defaultRowHeight="15" x14ac:dyDescent="0.25"/>
  <cols>
    <col min="1" max="1" width="44.28515625" customWidth="1"/>
    <col min="2" max="2" width="11.42578125" style="42" customWidth="1"/>
    <col min="3" max="3" width="28.7109375" customWidth="1"/>
    <col min="4" max="4" width="27" customWidth="1"/>
    <col min="5" max="5" width="16.42578125" customWidth="1"/>
    <col min="6" max="6" width="15.5703125" customWidth="1"/>
    <col min="8" max="8" width="14.7109375" customWidth="1"/>
    <col min="14" max="14" width="14.28515625" customWidth="1"/>
  </cols>
  <sheetData>
    <row r="1" spans="1:14" x14ac:dyDescent="0.25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25">
      <c r="A5" s="1"/>
      <c r="B5" s="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 x14ac:dyDescent="0.25">
      <c r="A6" s="3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s="5" t="s">
        <v>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 t="s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 t="s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6" t="s">
        <v>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s="7" t="s">
        <v>5</v>
      </c>
      <c r="B13" s="8" t="s">
        <v>6</v>
      </c>
      <c r="C13" s="8" t="s">
        <v>7</v>
      </c>
      <c r="D13" s="8" t="s">
        <v>8</v>
      </c>
      <c r="E13" s="8" t="s">
        <v>9</v>
      </c>
      <c r="F13" s="9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  <c r="N13" s="8" t="s">
        <v>18</v>
      </c>
    </row>
    <row r="14" spans="1:14" x14ac:dyDescent="0.25">
      <c r="A14" s="10"/>
      <c r="B14" s="8"/>
      <c r="C14" s="8"/>
      <c r="D14" s="8"/>
      <c r="E14" s="8"/>
      <c r="F14" s="9" t="s">
        <v>19</v>
      </c>
      <c r="G14" s="8"/>
      <c r="H14" s="8"/>
      <c r="I14" s="8"/>
      <c r="J14" s="8"/>
      <c r="K14" s="8"/>
      <c r="L14" s="8"/>
      <c r="M14" s="8"/>
      <c r="N14" s="8"/>
    </row>
    <row r="15" spans="1:14" ht="28.5" customHeight="1" x14ac:dyDescent="0.25">
      <c r="A15" s="11" t="s">
        <v>20</v>
      </c>
      <c r="B15" s="12" t="s">
        <v>21</v>
      </c>
      <c r="C15" s="12" t="s">
        <v>22</v>
      </c>
      <c r="D15" s="13" t="s">
        <v>23</v>
      </c>
      <c r="E15" s="14" t="s">
        <v>24</v>
      </c>
      <c r="F15" s="15">
        <v>60000</v>
      </c>
      <c r="G15" s="15">
        <v>60000</v>
      </c>
      <c r="H15" s="15">
        <v>60000</v>
      </c>
      <c r="I15" s="15">
        <v>0</v>
      </c>
      <c r="J15" s="15">
        <v>4195.88</v>
      </c>
      <c r="K15" s="16">
        <v>0</v>
      </c>
      <c r="L15" s="16">
        <v>0</v>
      </c>
      <c r="M15" s="15">
        <v>4195.88</v>
      </c>
      <c r="N15" s="17">
        <f>+G15-M15</f>
        <v>55804.12</v>
      </c>
    </row>
    <row r="16" spans="1:14" ht="28.5" customHeight="1" x14ac:dyDescent="0.25">
      <c r="A16" s="11" t="s">
        <v>25</v>
      </c>
      <c r="B16" s="12" t="s">
        <v>26</v>
      </c>
      <c r="C16" s="12" t="s">
        <v>22</v>
      </c>
      <c r="D16" s="13" t="s">
        <v>22</v>
      </c>
      <c r="E16" s="14" t="s">
        <v>24</v>
      </c>
      <c r="F16" s="15">
        <v>12000</v>
      </c>
      <c r="G16" s="16">
        <v>0</v>
      </c>
      <c r="H16" s="15">
        <v>12000</v>
      </c>
      <c r="I16" s="16">
        <v>0</v>
      </c>
      <c r="J16" s="16">
        <v>0</v>
      </c>
      <c r="K16" s="16">
        <v>0</v>
      </c>
      <c r="L16" s="16">
        <v>0</v>
      </c>
      <c r="M16" s="15">
        <f t="shared" ref="M16:M33" si="0">+I16+J16+K16+L16</f>
        <v>0</v>
      </c>
      <c r="N16" s="15">
        <v>12000</v>
      </c>
    </row>
    <row r="17" spans="1:14" ht="28.5" customHeight="1" x14ac:dyDescent="0.25">
      <c r="A17" s="11" t="s">
        <v>27</v>
      </c>
      <c r="B17" s="12" t="s">
        <v>26</v>
      </c>
      <c r="C17" s="12" t="s">
        <v>22</v>
      </c>
      <c r="D17" s="13" t="s">
        <v>22</v>
      </c>
      <c r="E17" s="14" t="s">
        <v>24</v>
      </c>
      <c r="F17" s="15">
        <v>12000</v>
      </c>
      <c r="G17" s="16">
        <v>0</v>
      </c>
      <c r="H17" s="15">
        <v>12000</v>
      </c>
      <c r="I17" s="16">
        <v>0</v>
      </c>
      <c r="J17" s="16">
        <v>0</v>
      </c>
      <c r="K17" s="16">
        <v>0</v>
      </c>
      <c r="L17" s="16">
        <v>0</v>
      </c>
      <c r="M17" s="15">
        <f t="shared" si="0"/>
        <v>0</v>
      </c>
      <c r="N17" s="15">
        <v>12000</v>
      </c>
    </row>
    <row r="18" spans="1:14" ht="28.5" customHeight="1" x14ac:dyDescent="0.25">
      <c r="A18" s="11" t="s">
        <v>28</v>
      </c>
      <c r="B18" s="12" t="s">
        <v>26</v>
      </c>
      <c r="C18" s="12" t="s">
        <v>22</v>
      </c>
      <c r="D18" s="13" t="s">
        <v>22</v>
      </c>
      <c r="E18" s="14" t="s">
        <v>24</v>
      </c>
      <c r="F18" s="15">
        <v>14000</v>
      </c>
      <c r="G18" s="16">
        <v>0</v>
      </c>
      <c r="H18" s="15">
        <v>14000</v>
      </c>
      <c r="I18" s="16">
        <v>0</v>
      </c>
      <c r="J18" s="16">
        <v>0</v>
      </c>
      <c r="K18" s="16">
        <v>0</v>
      </c>
      <c r="L18" s="16">
        <v>0</v>
      </c>
      <c r="M18" s="15">
        <f t="shared" si="0"/>
        <v>0</v>
      </c>
      <c r="N18" s="15">
        <v>14000</v>
      </c>
    </row>
    <row r="19" spans="1:14" ht="28.5" customHeight="1" x14ac:dyDescent="0.25">
      <c r="A19" s="11" t="s">
        <v>29</v>
      </c>
      <c r="B19" s="12" t="s">
        <v>26</v>
      </c>
      <c r="C19" s="12" t="s">
        <v>22</v>
      </c>
      <c r="D19" s="13" t="s">
        <v>22</v>
      </c>
      <c r="E19" s="14" t="s">
        <v>24</v>
      </c>
      <c r="F19" s="15">
        <v>12000</v>
      </c>
      <c r="G19" s="16">
        <v>0</v>
      </c>
      <c r="H19" s="15">
        <v>12000</v>
      </c>
      <c r="I19" s="16">
        <v>0</v>
      </c>
      <c r="J19" s="16">
        <v>0</v>
      </c>
      <c r="K19" s="16">
        <v>0</v>
      </c>
      <c r="L19" s="16">
        <v>0</v>
      </c>
      <c r="M19" s="15">
        <f t="shared" si="0"/>
        <v>0</v>
      </c>
      <c r="N19" s="15">
        <v>12000</v>
      </c>
    </row>
    <row r="20" spans="1:14" ht="28.5" customHeight="1" x14ac:dyDescent="0.25">
      <c r="A20" s="11" t="s">
        <v>30</v>
      </c>
      <c r="B20" s="12" t="s">
        <v>26</v>
      </c>
      <c r="C20" s="12" t="s">
        <v>22</v>
      </c>
      <c r="D20" s="13" t="s">
        <v>22</v>
      </c>
      <c r="E20" s="14" t="s">
        <v>24</v>
      </c>
      <c r="F20" s="15">
        <v>12000</v>
      </c>
      <c r="G20" s="16">
        <v>0</v>
      </c>
      <c r="H20" s="15">
        <v>12000</v>
      </c>
      <c r="I20" s="16">
        <v>0</v>
      </c>
      <c r="J20" s="16">
        <v>0</v>
      </c>
      <c r="K20" s="16">
        <v>0</v>
      </c>
      <c r="L20" s="16">
        <v>0</v>
      </c>
      <c r="M20" s="15">
        <f t="shared" si="0"/>
        <v>0</v>
      </c>
      <c r="N20" s="15">
        <v>12000</v>
      </c>
    </row>
    <row r="21" spans="1:14" ht="28.5" customHeight="1" x14ac:dyDescent="0.25">
      <c r="A21" s="11" t="s">
        <v>31</v>
      </c>
      <c r="B21" s="12" t="s">
        <v>21</v>
      </c>
      <c r="C21" s="12" t="s">
        <v>22</v>
      </c>
      <c r="D21" s="13" t="s">
        <v>22</v>
      </c>
      <c r="E21" s="14" t="s">
        <v>24</v>
      </c>
      <c r="F21" s="15">
        <v>12000</v>
      </c>
      <c r="G21" s="16">
        <v>0</v>
      </c>
      <c r="H21" s="15">
        <v>12000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0</v>
      </c>
      <c r="N21" s="15">
        <v>12000</v>
      </c>
    </row>
    <row r="22" spans="1:14" ht="28.5" customHeight="1" x14ac:dyDescent="0.25">
      <c r="A22" s="18" t="s">
        <v>32</v>
      </c>
      <c r="B22" s="19" t="s">
        <v>26</v>
      </c>
      <c r="C22" s="12" t="s">
        <v>22</v>
      </c>
      <c r="D22" s="13" t="s">
        <v>22</v>
      </c>
      <c r="E22" s="14" t="s">
        <v>24</v>
      </c>
      <c r="F22" s="15">
        <v>12000</v>
      </c>
      <c r="G22" s="16">
        <v>0</v>
      </c>
      <c r="H22" s="15">
        <v>12000</v>
      </c>
      <c r="I22" s="16">
        <v>0</v>
      </c>
      <c r="J22" s="16">
        <v>0</v>
      </c>
      <c r="K22" s="16">
        <v>0</v>
      </c>
      <c r="L22" s="16">
        <v>0</v>
      </c>
      <c r="M22" s="15">
        <f t="shared" si="0"/>
        <v>0</v>
      </c>
      <c r="N22" s="15">
        <v>12000</v>
      </c>
    </row>
    <row r="23" spans="1:14" ht="28.5" customHeight="1" x14ac:dyDescent="0.25">
      <c r="A23" s="18" t="s">
        <v>33</v>
      </c>
      <c r="B23" s="20" t="s">
        <v>26</v>
      </c>
      <c r="C23" s="12" t="s">
        <v>22</v>
      </c>
      <c r="D23" s="13" t="s">
        <v>22</v>
      </c>
      <c r="E23" s="14" t="s">
        <v>24</v>
      </c>
      <c r="F23" s="15">
        <v>12000</v>
      </c>
      <c r="G23" s="16">
        <v>0</v>
      </c>
      <c r="H23" s="15">
        <v>12000</v>
      </c>
      <c r="I23" s="16">
        <v>0</v>
      </c>
      <c r="J23" s="16">
        <v>0</v>
      </c>
      <c r="K23" s="16">
        <v>0</v>
      </c>
      <c r="L23" s="16">
        <v>0</v>
      </c>
      <c r="M23" s="15">
        <f t="shared" si="0"/>
        <v>0</v>
      </c>
      <c r="N23" s="15">
        <v>12000</v>
      </c>
    </row>
    <row r="24" spans="1:14" ht="28.5" customHeight="1" x14ac:dyDescent="0.25">
      <c r="A24" s="21" t="s">
        <v>34</v>
      </c>
      <c r="B24" s="19" t="s">
        <v>26</v>
      </c>
      <c r="C24" s="12" t="s">
        <v>22</v>
      </c>
      <c r="D24" s="13" t="s">
        <v>22</v>
      </c>
      <c r="E24" s="14" t="s">
        <v>24</v>
      </c>
      <c r="F24" s="15">
        <v>12000</v>
      </c>
      <c r="G24" s="16">
        <v>0</v>
      </c>
      <c r="H24" s="15">
        <v>12000</v>
      </c>
      <c r="I24" s="16">
        <v>0</v>
      </c>
      <c r="J24" s="16">
        <v>0</v>
      </c>
      <c r="K24" s="16">
        <v>0</v>
      </c>
      <c r="L24" s="16">
        <v>0</v>
      </c>
      <c r="M24" s="15">
        <f t="shared" si="0"/>
        <v>0</v>
      </c>
      <c r="N24" s="15">
        <v>12000</v>
      </c>
    </row>
    <row r="25" spans="1:14" ht="28.5" customHeight="1" x14ac:dyDescent="0.25">
      <c r="A25" s="18" t="s">
        <v>35</v>
      </c>
      <c r="B25" s="19" t="s">
        <v>26</v>
      </c>
      <c r="C25" s="12" t="s">
        <v>22</v>
      </c>
      <c r="D25" s="13" t="s">
        <v>22</v>
      </c>
      <c r="E25" s="14" t="s">
        <v>24</v>
      </c>
      <c r="F25" s="15">
        <v>12000</v>
      </c>
      <c r="G25" s="16">
        <v>0</v>
      </c>
      <c r="H25" s="15">
        <v>12000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15">
        <v>12000</v>
      </c>
    </row>
    <row r="26" spans="1:14" ht="28.5" customHeight="1" x14ac:dyDescent="0.25">
      <c r="A26" s="18" t="s">
        <v>36</v>
      </c>
      <c r="B26" s="19" t="s">
        <v>26</v>
      </c>
      <c r="C26" s="12" t="s">
        <v>22</v>
      </c>
      <c r="D26" s="13" t="s">
        <v>22</v>
      </c>
      <c r="E26" s="14" t="s">
        <v>24</v>
      </c>
      <c r="F26" s="15">
        <v>12000</v>
      </c>
      <c r="G26" s="16">
        <v>0</v>
      </c>
      <c r="H26" s="15">
        <v>12000</v>
      </c>
      <c r="I26" s="16">
        <v>0</v>
      </c>
      <c r="J26" s="16">
        <v>0</v>
      </c>
      <c r="K26" s="16">
        <v>0</v>
      </c>
      <c r="L26" s="16">
        <v>0</v>
      </c>
      <c r="M26" s="15">
        <f t="shared" si="0"/>
        <v>0</v>
      </c>
      <c r="N26" s="15">
        <v>12000</v>
      </c>
    </row>
    <row r="27" spans="1:14" ht="28.5" customHeight="1" x14ac:dyDescent="0.25">
      <c r="A27" s="18" t="s">
        <v>37</v>
      </c>
      <c r="B27" s="19" t="s">
        <v>26</v>
      </c>
      <c r="C27" s="12" t="s">
        <v>22</v>
      </c>
      <c r="D27" s="13" t="s">
        <v>22</v>
      </c>
      <c r="E27" s="14" t="s">
        <v>24</v>
      </c>
      <c r="F27" s="15">
        <v>12000</v>
      </c>
      <c r="G27" s="16">
        <v>0</v>
      </c>
      <c r="H27" s="15">
        <v>12000</v>
      </c>
      <c r="I27" s="16">
        <v>0</v>
      </c>
      <c r="J27" s="16">
        <v>0</v>
      </c>
      <c r="K27" s="16">
        <v>0</v>
      </c>
      <c r="L27" s="16">
        <v>0</v>
      </c>
      <c r="M27" s="15">
        <f t="shared" si="0"/>
        <v>0</v>
      </c>
      <c r="N27" s="15">
        <v>12000</v>
      </c>
    </row>
    <row r="28" spans="1:14" ht="28.5" customHeight="1" x14ac:dyDescent="0.25">
      <c r="A28" s="18" t="s">
        <v>38</v>
      </c>
      <c r="B28" s="19" t="s">
        <v>26</v>
      </c>
      <c r="C28" s="12" t="s">
        <v>22</v>
      </c>
      <c r="D28" s="13" t="s">
        <v>22</v>
      </c>
      <c r="E28" s="14" t="s">
        <v>24</v>
      </c>
      <c r="F28" s="15">
        <v>12000</v>
      </c>
      <c r="G28" s="16">
        <v>0</v>
      </c>
      <c r="H28" s="15">
        <v>12000</v>
      </c>
      <c r="I28" s="16">
        <v>0</v>
      </c>
      <c r="J28" s="16">
        <v>0</v>
      </c>
      <c r="K28" s="16">
        <v>0</v>
      </c>
      <c r="L28" s="16">
        <v>0</v>
      </c>
      <c r="M28" s="15">
        <f t="shared" si="0"/>
        <v>0</v>
      </c>
      <c r="N28" s="15">
        <v>12000</v>
      </c>
    </row>
    <row r="29" spans="1:14" ht="28.5" customHeight="1" x14ac:dyDescent="0.25">
      <c r="A29" s="18" t="s">
        <v>39</v>
      </c>
      <c r="B29" s="19" t="s">
        <v>26</v>
      </c>
      <c r="C29" s="12" t="s">
        <v>22</v>
      </c>
      <c r="D29" s="13" t="s">
        <v>22</v>
      </c>
      <c r="E29" s="14" t="s">
        <v>24</v>
      </c>
      <c r="F29" s="15">
        <v>12000</v>
      </c>
      <c r="G29" s="16">
        <v>0</v>
      </c>
      <c r="H29" s="15">
        <v>12000</v>
      </c>
      <c r="I29" s="16">
        <v>0</v>
      </c>
      <c r="J29" s="16">
        <v>0</v>
      </c>
      <c r="K29" s="16">
        <v>0</v>
      </c>
      <c r="L29" s="16">
        <v>0</v>
      </c>
      <c r="M29" s="15">
        <f t="shared" si="0"/>
        <v>0</v>
      </c>
      <c r="N29" s="15">
        <v>12000</v>
      </c>
    </row>
    <row r="30" spans="1:14" ht="28.5" customHeight="1" x14ac:dyDescent="0.25">
      <c r="A30" s="18" t="s">
        <v>40</v>
      </c>
      <c r="B30" s="19" t="s">
        <v>26</v>
      </c>
      <c r="C30" s="12" t="s">
        <v>22</v>
      </c>
      <c r="D30" s="13" t="s">
        <v>22</v>
      </c>
      <c r="E30" s="14" t="s">
        <v>24</v>
      </c>
      <c r="F30" s="15">
        <v>12000</v>
      </c>
      <c r="G30" s="16">
        <v>0</v>
      </c>
      <c r="H30" s="15">
        <v>12000</v>
      </c>
      <c r="I30" s="16">
        <v>0</v>
      </c>
      <c r="J30" s="16">
        <v>0</v>
      </c>
      <c r="K30" s="16">
        <v>0</v>
      </c>
      <c r="L30" s="16">
        <v>0</v>
      </c>
      <c r="M30" s="15">
        <f t="shared" si="0"/>
        <v>0</v>
      </c>
      <c r="N30" s="15">
        <v>12000</v>
      </c>
    </row>
    <row r="31" spans="1:14" ht="28.5" customHeight="1" x14ac:dyDescent="0.25">
      <c r="A31" s="18" t="s">
        <v>41</v>
      </c>
      <c r="B31" s="19" t="s">
        <v>26</v>
      </c>
      <c r="C31" s="12" t="s">
        <v>22</v>
      </c>
      <c r="D31" s="13" t="s">
        <v>22</v>
      </c>
      <c r="E31" s="14" t="s">
        <v>24</v>
      </c>
      <c r="F31" s="15">
        <v>12000</v>
      </c>
      <c r="G31" s="16">
        <v>0</v>
      </c>
      <c r="H31" s="15">
        <v>12000</v>
      </c>
      <c r="I31" s="16">
        <v>0</v>
      </c>
      <c r="J31" s="16">
        <v>0</v>
      </c>
      <c r="K31" s="16">
        <v>0</v>
      </c>
      <c r="L31" s="16">
        <v>0</v>
      </c>
      <c r="M31" s="15">
        <f t="shared" si="0"/>
        <v>0</v>
      </c>
      <c r="N31" s="15">
        <v>12000</v>
      </c>
    </row>
    <row r="32" spans="1:14" ht="28.5" customHeight="1" x14ac:dyDescent="0.25">
      <c r="A32" s="18" t="s">
        <v>42</v>
      </c>
      <c r="B32" s="20" t="s">
        <v>26</v>
      </c>
      <c r="C32" s="12" t="s">
        <v>22</v>
      </c>
      <c r="D32" s="13" t="s">
        <v>22</v>
      </c>
      <c r="E32" s="14" t="s">
        <v>24</v>
      </c>
      <c r="F32" s="15">
        <v>12000</v>
      </c>
      <c r="G32" s="16">
        <v>0</v>
      </c>
      <c r="H32" s="15">
        <v>12000</v>
      </c>
      <c r="I32" s="16">
        <v>0</v>
      </c>
      <c r="J32" s="16">
        <v>0</v>
      </c>
      <c r="K32" s="16">
        <v>0</v>
      </c>
      <c r="L32" s="16">
        <v>0</v>
      </c>
      <c r="M32" s="15">
        <f t="shared" si="0"/>
        <v>0</v>
      </c>
      <c r="N32" s="15">
        <v>12000</v>
      </c>
    </row>
    <row r="33" spans="1:14" ht="24.75" customHeight="1" x14ac:dyDescent="0.25">
      <c r="A33" s="23"/>
      <c r="B33" s="19"/>
      <c r="C33" s="24">
        <v>18</v>
      </c>
      <c r="D33" s="13"/>
      <c r="E33" s="14"/>
      <c r="F33" s="22">
        <f t="shared" ref="F33:L33" si="1">SUM(F15:F32)</f>
        <v>266000</v>
      </c>
      <c r="G33" s="16">
        <v>0</v>
      </c>
      <c r="H33" s="22">
        <f t="shared" si="1"/>
        <v>266000</v>
      </c>
      <c r="I33" s="22">
        <f t="shared" si="1"/>
        <v>0</v>
      </c>
      <c r="J33" s="22">
        <f t="shared" si="1"/>
        <v>4195.88</v>
      </c>
      <c r="K33" s="22">
        <f t="shared" si="1"/>
        <v>0</v>
      </c>
      <c r="L33" s="22">
        <f t="shared" si="1"/>
        <v>0</v>
      </c>
      <c r="M33" s="15">
        <f t="shared" si="0"/>
        <v>4195.88</v>
      </c>
      <c r="N33" s="22">
        <f>+H33-M33</f>
        <v>261804.12</v>
      </c>
    </row>
    <row r="34" spans="1:14" ht="27.75" customHeight="1" x14ac:dyDescent="0.25">
      <c r="A34" s="25" t="s">
        <v>43</v>
      </c>
      <c r="B34" s="25"/>
      <c r="C34" s="26">
        <v>18</v>
      </c>
      <c r="D34" s="26"/>
      <c r="E34" s="26"/>
      <c r="F34" s="27">
        <f>+F33</f>
        <v>266000</v>
      </c>
      <c r="G34" s="27">
        <f t="shared" ref="G34:N34" si="2">+G33</f>
        <v>0</v>
      </c>
      <c r="H34" s="27">
        <f t="shared" si="2"/>
        <v>266000</v>
      </c>
      <c r="I34" s="27">
        <f t="shared" si="2"/>
        <v>0</v>
      </c>
      <c r="J34" s="27">
        <f t="shared" si="2"/>
        <v>4195.88</v>
      </c>
      <c r="K34" s="27">
        <f t="shared" si="2"/>
        <v>0</v>
      </c>
      <c r="L34" s="27">
        <f t="shared" si="2"/>
        <v>0</v>
      </c>
      <c r="M34" s="27">
        <f t="shared" si="2"/>
        <v>4195.88</v>
      </c>
      <c r="N34" s="27">
        <f t="shared" si="2"/>
        <v>261804.12</v>
      </c>
    </row>
    <row r="35" spans="1:14" s="1" customFormat="1" ht="19.5" customHeight="1" x14ac:dyDescent="0.25">
      <c r="A35" s="28"/>
      <c r="B35" s="28"/>
      <c r="C35" s="29"/>
      <c r="D35" s="29"/>
      <c r="E35" s="29"/>
      <c r="F35" s="30"/>
      <c r="G35" s="31"/>
      <c r="H35" s="30"/>
      <c r="I35" s="31"/>
      <c r="J35" s="30"/>
      <c r="K35" s="31"/>
      <c r="L35" s="31"/>
      <c r="M35" s="30"/>
      <c r="N35" s="32"/>
    </row>
    <row r="36" spans="1:14" s="1" customFormat="1" ht="19.5" customHeight="1" x14ac:dyDescent="0.25">
      <c r="A36" s="28"/>
      <c r="B36" s="28"/>
      <c r="C36" s="29"/>
      <c r="D36" s="29"/>
      <c r="E36" s="29"/>
      <c r="F36" s="30"/>
      <c r="G36" s="31"/>
      <c r="H36" s="30"/>
      <c r="I36" s="31"/>
      <c r="J36" s="30"/>
      <c r="K36" s="31"/>
      <c r="L36" s="31"/>
      <c r="M36" s="30"/>
      <c r="N36" s="32"/>
    </row>
    <row r="37" spans="1:14" s="1" customFormat="1" ht="19.5" customHeight="1" x14ac:dyDescent="0.25">
      <c r="A37" s="28"/>
      <c r="B37" s="28"/>
      <c r="C37" s="29"/>
      <c r="D37" s="29"/>
      <c r="E37" s="29"/>
      <c r="F37" s="30"/>
      <c r="G37" s="31"/>
      <c r="H37" s="30"/>
      <c r="I37" s="31"/>
      <c r="J37" s="30"/>
      <c r="K37" s="31"/>
      <c r="L37" s="31"/>
      <c r="M37" s="30"/>
      <c r="N37" s="32"/>
    </row>
    <row r="38" spans="1:14" s="1" customFormat="1" ht="19.5" customHeight="1" x14ac:dyDescent="0.25">
      <c r="A38" s="28"/>
      <c r="B38" s="28"/>
      <c r="C38" s="29"/>
      <c r="D38" s="29"/>
      <c r="E38" s="29"/>
      <c r="F38" s="30"/>
      <c r="G38" s="31"/>
      <c r="H38" s="30"/>
      <c r="I38" s="31"/>
      <c r="J38" s="30"/>
      <c r="K38" s="31"/>
      <c r="L38" s="31"/>
      <c r="M38" s="30"/>
      <c r="N38" s="32"/>
    </row>
    <row r="39" spans="1:14" s="1" customFormat="1" ht="19.5" customHeight="1" x14ac:dyDescent="0.25">
      <c r="A39" s="28"/>
      <c r="B39" s="28"/>
      <c r="C39" s="29"/>
      <c r="D39" s="29"/>
      <c r="E39" s="29"/>
      <c r="F39" s="30"/>
      <c r="G39" s="31"/>
      <c r="H39" s="30"/>
      <c r="I39" s="31"/>
      <c r="J39" s="30"/>
      <c r="K39" s="31"/>
      <c r="L39" s="31"/>
      <c r="M39" s="30"/>
      <c r="N39" s="32"/>
    </row>
    <row r="40" spans="1:14" s="1" customFormat="1" ht="19.5" customHeight="1" x14ac:dyDescent="0.25">
      <c r="A40" s="28"/>
      <c r="B40" s="28"/>
      <c r="C40" s="29"/>
      <c r="D40" s="29"/>
      <c r="E40" s="29"/>
      <c r="F40" s="30"/>
      <c r="G40" s="31"/>
      <c r="H40" s="30"/>
      <c r="I40" s="31"/>
      <c r="J40" s="30"/>
      <c r="K40" s="31"/>
      <c r="L40" s="31"/>
      <c r="M40" s="30"/>
      <c r="N40" s="32"/>
    </row>
    <row r="41" spans="1:14" s="1" customFormat="1" ht="19.5" customHeight="1" x14ac:dyDescent="0.25">
      <c r="A41" s="28"/>
      <c r="B41" s="28"/>
      <c r="C41" s="29"/>
      <c r="D41" s="29"/>
      <c r="E41" s="29"/>
      <c r="F41" s="30"/>
      <c r="G41" s="31"/>
      <c r="H41" s="30"/>
      <c r="I41" s="31"/>
      <c r="J41" s="30"/>
      <c r="K41" s="31"/>
      <c r="L41" s="31"/>
      <c r="M41" s="30"/>
      <c r="N41" s="32"/>
    </row>
    <row r="42" spans="1:14" s="1" customFormat="1" ht="19.5" customHeight="1" x14ac:dyDescent="0.25">
      <c r="A42" s="28"/>
      <c r="B42" s="28"/>
      <c r="C42" s="29"/>
      <c r="D42" s="29"/>
      <c r="E42" s="29"/>
      <c r="F42" s="30"/>
      <c r="G42" s="31"/>
      <c r="H42" s="30"/>
      <c r="I42" s="31"/>
      <c r="J42" s="30"/>
      <c r="K42" s="31"/>
      <c r="L42" s="31"/>
      <c r="M42" s="30"/>
      <c r="N42" s="32"/>
    </row>
    <row r="43" spans="1:14" s="1" customFormat="1" ht="19.5" customHeight="1" x14ac:dyDescent="0.25">
      <c r="A43" s="28"/>
      <c r="B43" s="28"/>
      <c r="C43" s="29"/>
      <c r="D43" s="29"/>
      <c r="E43" s="29"/>
      <c r="F43" s="30"/>
      <c r="G43" s="31"/>
      <c r="H43" s="30"/>
      <c r="I43" s="31"/>
      <c r="J43" s="30"/>
      <c r="K43" s="31"/>
      <c r="L43" s="31"/>
      <c r="M43" s="30"/>
      <c r="N43" s="32"/>
    </row>
    <row r="44" spans="1:14" s="1" customFormat="1" ht="21.75" customHeight="1" x14ac:dyDescent="0.25">
      <c r="A44" s="28"/>
      <c r="B44" s="28"/>
      <c r="C44" s="29"/>
      <c r="D44" s="29"/>
      <c r="E44" s="29"/>
      <c r="F44" s="30"/>
      <c r="G44" s="31"/>
      <c r="H44" s="30"/>
      <c r="I44" s="31"/>
      <c r="J44" s="30"/>
      <c r="K44" s="31"/>
      <c r="L44" s="31"/>
      <c r="M44" s="30"/>
      <c r="N44" s="32"/>
    </row>
    <row r="45" spans="1:14" s="1" customFormat="1" ht="19.5" customHeight="1" x14ac:dyDescent="0.25">
      <c r="A45" s="28"/>
      <c r="B45" s="28"/>
      <c r="C45" s="29"/>
      <c r="D45" s="29"/>
      <c r="E45" s="29"/>
      <c r="F45" s="30"/>
      <c r="G45" s="31"/>
      <c r="H45" s="30"/>
      <c r="I45" s="31"/>
      <c r="J45" s="30"/>
      <c r="K45" s="31"/>
      <c r="L45" s="31"/>
      <c r="M45" s="30"/>
      <c r="N45" s="32"/>
    </row>
    <row r="46" spans="1:14" s="1" customFormat="1" ht="17.25" hidden="1" customHeight="1" x14ac:dyDescent="0.25">
      <c r="A46" s="28"/>
      <c r="B46" s="28"/>
      <c r="C46" s="29"/>
      <c r="D46" s="29"/>
      <c r="E46" s="29"/>
      <c r="F46" s="30"/>
      <c r="G46" s="31"/>
      <c r="H46" s="30"/>
      <c r="I46" s="31"/>
      <c r="J46" s="30"/>
      <c r="K46" s="31"/>
      <c r="L46" s="31"/>
      <c r="M46" s="30"/>
      <c r="N46" s="32"/>
    </row>
    <row r="47" spans="1:14" s="1" customFormat="1" ht="19.5" hidden="1" customHeight="1" x14ac:dyDescent="0.25">
      <c r="A47" s="28"/>
      <c r="B47" s="28"/>
      <c r="C47" s="29"/>
      <c r="D47" s="29"/>
      <c r="E47" s="29"/>
      <c r="F47" s="30"/>
      <c r="G47" s="31"/>
      <c r="H47" s="30"/>
      <c r="I47" s="31"/>
      <c r="J47" s="30"/>
      <c r="K47" s="31"/>
      <c r="L47" s="31"/>
      <c r="M47" s="30"/>
      <c r="N47" s="32"/>
    </row>
    <row r="48" spans="1:14" s="1" customFormat="1" ht="6.75" customHeight="1" x14ac:dyDescent="0.25">
      <c r="A48" s="28"/>
      <c r="B48" s="28"/>
      <c r="C48" s="29"/>
      <c r="D48" s="29"/>
      <c r="E48" s="29"/>
      <c r="F48" s="30"/>
      <c r="G48" s="31"/>
      <c r="H48" s="30"/>
      <c r="I48" s="31"/>
      <c r="J48" s="30"/>
      <c r="K48" s="31"/>
      <c r="L48" s="31"/>
      <c r="M48" s="30"/>
      <c r="N48" s="32"/>
    </row>
    <row r="49" spans="1:14" s="1" customFormat="1" ht="15.75" customHeight="1" x14ac:dyDescent="0.25">
      <c r="A49" s="28"/>
      <c r="B49" s="28"/>
      <c r="C49" s="29"/>
      <c r="D49" s="29"/>
      <c r="E49" s="29"/>
      <c r="F49" s="30"/>
      <c r="G49" s="31"/>
      <c r="H49" s="30"/>
      <c r="I49" s="31"/>
      <c r="J49" s="30"/>
      <c r="K49" s="31"/>
      <c r="L49" s="31"/>
      <c r="M49" s="30"/>
      <c r="N49" s="32"/>
    </row>
    <row r="50" spans="1:14" s="1" customFormat="1" ht="19.5" customHeight="1" x14ac:dyDescent="0.25">
      <c r="A50" s="28"/>
      <c r="B50" s="28"/>
      <c r="C50" s="29"/>
      <c r="D50" s="29"/>
      <c r="E50" s="29"/>
      <c r="F50" s="30"/>
      <c r="G50" s="31"/>
      <c r="H50" s="30"/>
      <c r="I50" s="31"/>
      <c r="J50" s="30"/>
      <c r="K50" s="31"/>
      <c r="L50" s="31"/>
      <c r="M50" s="30"/>
      <c r="N50" s="32"/>
    </row>
    <row r="51" spans="1:14" s="1" customFormat="1" ht="19.5" customHeight="1" x14ac:dyDescent="0.25">
      <c r="A51" s="28"/>
      <c r="B51" s="28"/>
      <c r="C51" s="29"/>
      <c r="D51" s="29"/>
      <c r="E51" s="29"/>
      <c r="F51" s="30"/>
      <c r="G51" s="31"/>
      <c r="H51" s="30"/>
      <c r="I51" s="31"/>
      <c r="J51" s="30"/>
      <c r="K51" s="31"/>
      <c r="L51" s="31"/>
      <c r="M51" s="30"/>
      <c r="N51" s="32"/>
    </row>
    <row r="52" spans="1:14" s="1" customFormat="1" ht="19.5" customHeight="1" x14ac:dyDescent="0.25">
      <c r="A52" s="28"/>
      <c r="B52" s="28"/>
      <c r="C52" s="29"/>
      <c r="D52" s="29"/>
      <c r="E52" s="29"/>
      <c r="F52" s="30"/>
      <c r="G52" s="31"/>
      <c r="H52" s="30"/>
      <c r="I52" s="31"/>
      <c r="J52" s="30"/>
      <c r="K52" s="31"/>
      <c r="L52" s="31"/>
      <c r="M52" s="30"/>
      <c r="N52" s="32"/>
    </row>
    <row r="53" spans="1:14" s="1" customFormat="1" ht="19.5" customHeight="1" x14ac:dyDescent="0.25">
      <c r="A53" s="28"/>
      <c r="B53" s="28"/>
      <c r="C53" s="29"/>
      <c r="D53" s="29"/>
      <c r="E53" s="29"/>
      <c r="F53" s="30"/>
      <c r="G53" s="31"/>
      <c r="H53" s="30"/>
      <c r="I53" s="31"/>
      <c r="J53" s="30"/>
      <c r="K53" s="31"/>
      <c r="L53" s="31"/>
      <c r="M53" s="30"/>
      <c r="N53" s="32"/>
    </row>
    <row r="54" spans="1:14" s="1" customFormat="1" ht="19.5" customHeight="1" x14ac:dyDescent="0.25">
      <c r="A54" s="28"/>
      <c r="B54" s="28"/>
      <c r="C54" s="29"/>
      <c r="D54" s="29"/>
      <c r="E54" s="29"/>
      <c r="F54" s="30"/>
      <c r="G54" s="31"/>
      <c r="H54" s="30"/>
      <c r="I54" s="31"/>
      <c r="J54" s="30"/>
      <c r="K54" s="31"/>
      <c r="L54" s="31"/>
      <c r="M54" s="30"/>
      <c r="N54" s="32"/>
    </row>
    <row r="55" spans="1:14" s="1" customFormat="1" ht="19.5" customHeight="1" x14ac:dyDescent="0.25">
      <c r="A55" s="33"/>
      <c r="B55" s="33"/>
      <c r="C55" s="33"/>
      <c r="D55" s="29"/>
      <c r="E55" s="29"/>
      <c r="F55" s="30"/>
      <c r="G55" s="31"/>
      <c r="H55" s="34"/>
      <c r="I55" s="34"/>
      <c r="J55" s="34"/>
      <c r="K55" s="34"/>
      <c r="L55" s="34"/>
      <c r="M55" s="34"/>
      <c r="N55" s="32"/>
    </row>
    <row r="56" spans="1:14" s="1" customFormat="1" ht="19.5" customHeight="1" x14ac:dyDescent="0.25">
      <c r="A56" s="35" t="s">
        <v>44</v>
      </c>
      <c r="B56" s="35"/>
      <c r="C56" s="35"/>
      <c r="D56" s="29"/>
      <c r="E56" s="29"/>
      <c r="F56" s="30"/>
      <c r="G56" s="31"/>
      <c r="I56" s="36" t="s">
        <v>45</v>
      </c>
      <c r="J56" s="36"/>
      <c r="K56" s="36"/>
      <c r="L56" s="36"/>
      <c r="M56" s="36"/>
      <c r="N56" s="36"/>
    </row>
    <row r="57" spans="1:14" s="1" customFormat="1" ht="19.5" customHeight="1" x14ac:dyDescent="0.25">
      <c r="A57" s="37" t="s">
        <v>46</v>
      </c>
      <c r="B57" s="37"/>
      <c r="C57" s="37"/>
      <c r="D57" s="29"/>
      <c r="E57" s="29"/>
      <c r="F57" s="30"/>
      <c r="G57" s="31"/>
      <c r="I57" s="38" t="s">
        <v>47</v>
      </c>
      <c r="J57" s="38"/>
      <c r="K57" s="38"/>
      <c r="L57" s="38"/>
      <c r="M57" s="38"/>
      <c r="N57" s="38"/>
    </row>
    <row r="58" spans="1:14" ht="16.5" customHeight="1" x14ac:dyDescent="0.25">
      <c r="A58" s="39"/>
      <c r="B58" s="39"/>
      <c r="C58" s="39"/>
      <c r="D58" s="1"/>
      <c r="E58" s="1"/>
      <c r="F58" s="1"/>
      <c r="G58" s="1"/>
      <c r="H58" s="1"/>
      <c r="I58" s="1"/>
      <c r="J58" s="1"/>
      <c r="K58" s="1"/>
      <c r="L58" s="1"/>
      <c r="M58" s="1"/>
      <c r="N58" s="40"/>
    </row>
    <row r="59" spans="1:14" ht="16.5" customHeight="1" x14ac:dyDescent="0.25">
      <c r="A59" s="39"/>
      <c r="B59" s="39"/>
      <c r="C59" s="39"/>
      <c r="D59" s="1"/>
      <c r="E59" s="1"/>
      <c r="F59" s="1"/>
      <c r="G59" s="1"/>
      <c r="H59" s="1"/>
      <c r="I59" s="1"/>
      <c r="J59" s="1"/>
      <c r="K59" s="1"/>
      <c r="L59" s="1"/>
      <c r="M59" s="1"/>
      <c r="N59" s="40"/>
    </row>
    <row r="60" spans="1:14" ht="16.5" customHeight="1" x14ac:dyDescent="0.25">
      <c r="A60" s="39"/>
      <c r="B60" s="39"/>
      <c r="C60" s="39"/>
      <c r="D60" s="1"/>
      <c r="E60" s="1"/>
      <c r="F60" s="1"/>
      <c r="G60" s="1"/>
      <c r="H60" s="1"/>
      <c r="I60" s="1"/>
      <c r="J60" s="1"/>
      <c r="K60" s="1"/>
      <c r="L60" s="1"/>
      <c r="M60" s="1"/>
      <c r="N60" s="40"/>
    </row>
    <row r="61" spans="1:14" ht="16.5" customHeight="1" x14ac:dyDescent="0.25">
      <c r="A61" s="39"/>
      <c r="B61" s="39"/>
      <c r="C61" s="39"/>
      <c r="D61" s="1"/>
      <c r="E61" s="1"/>
      <c r="F61" s="1"/>
      <c r="G61" s="1"/>
      <c r="H61" s="1"/>
      <c r="I61" s="1"/>
      <c r="J61" s="1"/>
      <c r="K61" s="1"/>
      <c r="L61" s="1"/>
      <c r="M61" s="1"/>
      <c r="N61" s="40"/>
    </row>
    <row r="62" spans="1:14" ht="98.25" customHeight="1" x14ac:dyDescent="0.25">
      <c r="A62" s="39"/>
      <c r="B62" s="39"/>
      <c r="C62" s="39"/>
      <c r="D62" s="1"/>
      <c r="E62" s="1"/>
      <c r="F62" s="1"/>
      <c r="G62" s="1"/>
      <c r="H62" s="1"/>
      <c r="I62" s="1"/>
      <c r="J62" s="1"/>
      <c r="K62" s="1"/>
      <c r="L62" s="1"/>
      <c r="M62" s="1"/>
      <c r="N62" s="40"/>
    </row>
    <row r="63" spans="1:14" ht="16.5" customHeight="1" x14ac:dyDescent="0.25">
      <c r="A63" s="39"/>
      <c r="B63" s="39"/>
      <c r="C63" s="39"/>
      <c r="D63" s="1"/>
      <c r="E63" s="1"/>
      <c r="F63" s="1"/>
      <c r="G63" s="1"/>
      <c r="H63" s="1"/>
      <c r="I63" s="1"/>
      <c r="J63" s="1"/>
      <c r="K63" s="1"/>
      <c r="L63" s="1"/>
      <c r="M63" s="1"/>
      <c r="N63" s="40"/>
    </row>
    <row r="64" spans="1:14" ht="19.5" customHeight="1" x14ac:dyDescent="0.25">
      <c r="A64" s="41"/>
      <c r="B64" s="33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</row>
    <row r="65" spans="1:14" ht="19.5" customHeight="1" x14ac:dyDescent="0.25">
      <c r="A65" s="41"/>
      <c r="B65" s="33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</row>
    <row r="66" spans="1:14" x14ac:dyDescent="0.25">
      <c r="D66" s="43"/>
      <c r="E66" s="43"/>
      <c r="F66" s="44"/>
      <c r="G66" s="45"/>
      <c r="N66" s="44"/>
    </row>
    <row r="67" spans="1:14" x14ac:dyDescent="0.25">
      <c r="D67" s="46"/>
      <c r="E67" s="41"/>
      <c r="F67" s="41"/>
      <c r="G67" s="41"/>
      <c r="N67" s="47"/>
    </row>
    <row r="68" spans="1:14" x14ac:dyDescent="0.25">
      <c r="D68" s="41"/>
      <c r="E68" s="41"/>
      <c r="F68" s="41"/>
      <c r="G68" s="48"/>
      <c r="N68" s="41"/>
    </row>
    <row r="69" spans="1:14" x14ac:dyDescent="0.25">
      <c r="D69" s="49"/>
      <c r="E69" s="39"/>
      <c r="F69" s="50"/>
      <c r="G69" s="48"/>
      <c r="H69" s="41"/>
      <c r="I69" s="51"/>
      <c r="J69" s="51"/>
      <c r="K69" s="51"/>
      <c r="L69" s="51"/>
      <c r="M69" s="51"/>
      <c r="N69" s="51"/>
    </row>
    <row r="70" spans="1:14" ht="15.75" x14ac:dyDescent="0.25">
      <c r="A70" s="4"/>
      <c r="B70" s="4"/>
      <c r="C70" s="4"/>
      <c r="D70" s="3"/>
      <c r="E70" s="3"/>
      <c r="F70" s="52"/>
      <c r="G70" s="53"/>
      <c r="H70" s="53"/>
      <c r="I70" s="53"/>
      <c r="J70" s="53"/>
      <c r="K70" s="53"/>
      <c r="L70" s="54"/>
      <c r="M70" s="54"/>
      <c r="N70" s="1"/>
    </row>
    <row r="71" spans="1:14" x14ac:dyDescent="0.25"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x14ac:dyDescent="0.25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</sheetData>
  <mergeCells count="24">
    <mergeCell ref="I69:N69"/>
    <mergeCell ref="G70:K70"/>
    <mergeCell ref="M13:M14"/>
    <mergeCell ref="N13:N14"/>
    <mergeCell ref="A56:C56"/>
    <mergeCell ref="I56:N56"/>
    <mergeCell ref="A57:C57"/>
    <mergeCell ref="I57:N57"/>
    <mergeCell ref="G13:G14"/>
    <mergeCell ref="H13:H14"/>
    <mergeCell ref="I13:I14"/>
    <mergeCell ref="J13:J14"/>
    <mergeCell ref="K13:K14"/>
    <mergeCell ref="L13:L14"/>
    <mergeCell ref="A7:N7"/>
    <mergeCell ref="A8:N8"/>
    <mergeCell ref="A9:N9"/>
    <mergeCell ref="A10:N10"/>
    <mergeCell ref="A11:N11"/>
    <mergeCell ref="A13:A14"/>
    <mergeCell ref="B13:B14"/>
    <mergeCell ref="C13:C14"/>
    <mergeCell ref="D13:D14"/>
    <mergeCell ref="E13:E14"/>
  </mergeCells>
  <pageMargins left="1.1417322834645669" right="0.39370078740157483" top="0.09" bottom="0.15748031496062992" header="7.874015748031496E-2" footer="0.31496062992125984"/>
  <pageSetup paperSize="3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ENERO 2025</vt:lpstr>
      <vt:lpstr>'NOMINA MILITAR ENERO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Yudy Berkys De Los Santos Santos</dc:creator>
  <cp:lastModifiedBy>Yudy Berkys De Los Santos Santos</cp:lastModifiedBy>
  <dcterms:created xsi:type="dcterms:W3CDTF">2025-02-04T19:53:30Z</dcterms:created>
  <dcterms:modified xsi:type="dcterms:W3CDTF">2025-02-04T19:55:05Z</dcterms:modified>
</cp:coreProperties>
</file>