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viegob-my.sharepoint.com/personal/alenny_tejeda_onesvie_gob_do/Documents/Escritorio/NOMINAS EXCEL AGOSTO 2024/"/>
    </mc:Choice>
  </mc:AlternateContent>
  <xr:revisionPtr revIDLastSave="0" documentId="8_{EF0DD0B6-21B7-4532-9126-8C515C0328E8}" xr6:coauthVersionLast="47" xr6:coauthVersionMax="47" xr10:uidLastSave="{00000000-0000-0000-0000-000000000000}"/>
  <bookViews>
    <workbookView xWindow="-120" yWindow="-120" windowWidth="29040" windowHeight="15720" xr2:uid="{B3C166E2-CAD3-4228-A3B1-C29C5C13893B}"/>
  </bookViews>
  <sheets>
    <sheet name="NOMINA MILITAR AGOSTO 2024" sheetId="1" r:id="rId1"/>
  </sheets>
  <definedNames>
    <definedName name="_xlnm._FilterDatabase" localSheetId="0" hidden="1">'NOMINA MILITAR AGOSTO 2024'!$B$13:$O$35</definedName>
    <definedName name="_xlnm.Print_Area" localSheetId="0">'NOMINA MILITAR AGOSTO 2024'!$B$1:$O$57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H35" i="1"/>
  <c r="M34" i="1"/>
  <c r="M35" i="1" s="1"/>
  <c r="L34" i="1"/>
  <c r="K34" i="1"/>
  <c r="K35" i="1" s="1"/>
  <c r="J34" i="1"/>
  <c r="J35" i="1" s="1"/>
  <c r="I34" i="1"/>
  <c r="H34" i="1"/>
  <c r="G34" i="1"/>
  <c r="G35" i="1" s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34" i="1" l="1"/>
  <c r="N35" i="1" s="1"/>
  <c r="I35" i="1"/>
  <c r="O34" i="1" l="1"/>
  <c r="O35" i="1" s="1"/>
</calcChain>
</file>

<file path=xl/sharedStrings.xml><?xml version="1.0" encoding="utf-8"?>
<sst xmlns="http://schemas.openxmlformats.org/spreadsheetml/2006/main" count="120" uniqueCount="49">
  <si>
    <t xml:space="preserve">OFICINA NACIONAL DE EVALUACIÓN SÍSMICA Y VULNERABILIDAD DE INFRAESTRUCTURA Y EDIFICACIONES </t>
  </si>
  <si>
    <t>RNC 430-00787-2</t>
  </si>
  <si>
    <t>REPORTE DE NÓMINA</t>
  </si>
  <si>
    <t>CONCEPTO PAGO SUELDO 000007 - PERSONAL DE VIGILANCIA CORRESPONDIENTE AL MES DE AGOSTO  2024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</si>
  <si>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</si>
  <si>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</si>
  <si>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</si>
  <si>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DEPARTAMENTO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</si>
  <si>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</si>
  <si>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</si>
  <si>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</si>
  <si>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</si>
  <si>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</si>
  <si>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</si>
  <si>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</si>
  <si>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</si>
  <si>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</si>
  <si>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</si>
  <si>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</si>
  <si>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</si>
  <si>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WENDY SANIDIN BATISTA SANTOS</t>
  </si>
  <si>
    <t>F</t>
  </si>
  <si>
    <t>SEGURIDAD MILITAR</t>
  </si>
  <si>
    <t>ENCARGADO DE SEGURIDAD</t>
  </si>
  <si>
    <t>PERSONAL DE VIGILANCIA</t>
  </si>
  <si>
    <t xml:space="preserve">JUAN LEONEL BATISTA SANTOS </t>
  </si>
  <si>
    <t>M</t>
  </si>
  <si>
    <t>GUILLERMO ENRÍQUEZ LOPEZ DíAZ</t>
  </si>
  <si>
    <t>FELIX POZO POCHET</t>
  </si>
  <si>
    <t xml:space="preserve">MICHAEL MORA PAULA </t>
  </si>
  <si>
    <t xml:space="preserve">MELVIN VICENTE BAUTISTA </t>
  </si>
  <si>
    <t>BALENCIA OGANDO MONTERO</t>
  </si>
  <si>
    <t>JHONATAN SANTANA RAMOS</t>
  </si>
  <si>
    <t>ALEJANDRO VALDEZ CIVIL</t>
  </si>
  <si>
    <t>RAMON ALEXANDER DE LA CRUZ POLANCO</t>
  </si>
  <si>
    <t>OSCAR JUNIOR CEBALLOS DOMINGUEZ</t>
  </si>
  <si>
    <t>EULADIO FLORENTINO CABRERA</t>
  </si>
  <si>
    <t>ISRAEL CONTRERAS TORRES</t>
  </si>
  <si>
    <t>LUIS MIGUEL CONCEPCIÓN GARCÍA</t>
  </si>
  <si>
    <t>WILKIN JHOELITO DÍAZ GARCÍA</t>
  </si>
  <si>
    <t>CRISTHOFER VARGAS</t>
  </si>
  <si>
    <t>EDENIS LEANDRO CUEVAS MIESES</t>
  </si>
  <si>
    <t>YOERLIN CORDERO SEVERINO</t>
  </si>
  <si>
    <t>MISAEL ALEXANDER ROSARIO MEJICA</t>
  </si>
  <si>
    <t>Total por Programación:</t>
  </si>
  <si>
    <t xml:space="preserve"> Preparado Por: Licda. Yudy B. De Los Santos</t>
  </si>
  <si>
    <t xml:space="preserve"> Revisado Por: Licda. Carmen P. Rodriguez Suero </t>
  </si>
  <si>
    <t xml:space="preserve"> Enc. División Registro y Control de Nómina</t>
  </si>
  <si>
    <t>Enc. Int.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</si>
</sst>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8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entury Gothic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2" xfId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/>
    <xf numFmtId="2" fontId="5" fillId="0" borderId="2" xfId="0" applyNumberFormat="1" applyFont="1" applyBorder="1"/>
    <xf numFmtId="4" fontId="0" fillId="0" borderId="2" xfId="0" applyNumberFormat="1" applyBorder="1"/>
    <xf numFmtId="0" fontId="5" fillId="0" borderId="2" xfId="0" applyFont="1" applyBorder="1" applyAlignment="1">
      <alignment horizontal="left"/>
    </xf>
    <xf numFmtId="0" fontId="6" fillId="0" borderId="2" xfId="0" applyFont="1" applyBorder="1"/>
    <xf numFmtId="0" fontId="6" fillId="4" borderId="2" xfId="0" applyFont="1" applyFill="1" applyBorder="1" applyAlignment="1">
      <alignment horizontal="center"/>
    </xf>
    <xf numFmtId="4" fontId="5" fillId="2" borderId="2" xfId="0" applyNumberFormat="1" applyFont="1" applyFill="1" applyBorder="1"/>
    <xf numFmtId="0" fontId="6" fillId="0" borderId="2" xfId="0" applyFont="1" applyBorder="1" applyAlignment="1">
      <alignment wrapText="1"/>
    </xf>
    <xf numFmtId="0" fontId="6" fillId="4" borderId="2" xfId="0" applyFont="1" applyFill="1" applyBorder="1"/>
    <xf numFmtId="0" fontId="5" fillId="0" borderId="2" xfId="0" applyFont="1" applyBorder="1" applyAlignment="1">
      <alignment horizontal="right"/>
    </xf>
    <xf numFmtId="0" fontId="7" fillId="3" borderId="2" xfId="0" applyFont="1" applyFill="1" applyBorder="1" applyAlignment="1">
      <alignment horizontal="right" wrapText="1"/>
    </xf>
    <xf numFmtId="0" fontId="7" fillId="3" borderId="2" xfId="0" applyFont="1" applyFill="1" applyBorder="1" applyAlignment="1">
      <alignment horizontal="right"/>
    </xf>
    <xf numFmtId="4" fontId="7" fillId="5" borderId="2" xfId="0" applyNumberFormat="1" applyFont="1" applyFill="1" applyBorder="1"/>
    <xf numFmtId="0" fontId="7" fillId="6" borderId="0" xfId="0" applyFont="1" applyFill="1" applyAlignment="1">
      <alignment horizontal="right" wrapText="1"/>
    </xf>
    <xf numFmtId="0" fontId="7" fillId="6" borderId="0" xfId="0" applyFont="1" applyFill="1" applyAlignment="1">
      <alignment horizontal="right"/>
    </xf>
    <xf numFmtId="4" fontId="7" fillId="2" borderId="0" xfId="0" applyNumberFormat="1" applyFont="1" applyFill="1"/>
    <xf numFmtId="2" fontId="7" fillId="2" borderId="0" xfId="0" applyNumberFormat="1" applyFont="1" applyFill="1"/>
    <xf numFmtId="4" fontId="4" fillId="2" borderId="0" xfId="0" applyNumberFormat="1" applyFont="1" applyFill="1"/>
    <xf numFmtId="0" fontId="5" fillId="2" borderId="0" xfId="0" applyFont="1" applyFill="1" applyAlignment="1">
      <alignment horizontal="center"/>
    </xf>
    <xf numFmtId="4" fontId="7" fillId="7" borderId="0" xfId="0" applyNumberFormat="1" applyFont="1" applyFill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4" fontId="0" fillId="2" borderId="0" xfId="0" applyNumberFormat="1" applyFill="1"/>
    <xf numFmtId="0" fontId="5" fillId="2" borderId="0" xfId="0" applyFont="1" applyFill="1"/>
    <xf numFmtId="0" fontId="0" fillId="0" borderId="0" xfId="0" applyAlignment="1">
      <alignment horizontal="center"/>
    </xf>
    <xf numFmtId="0" fontId="7" fillId="7" borderId="0" xfId="0" applyFont="1" applyFill="1" applyAlignment="1">
      <alignment horizontal="center" wrapText="1"/>
    </xf>
    <xf numFmtId="4" fontId="7" fillId="7" borderId="0" xfId="0" applyNumberFormat="1" applyFont="1" applyFill="1" applyAlignment="1">
      <alignment horizontal="right"/>
    </xf>
    <xf numFmtId="2" fontId="7" fillId="7" borderId="0" xfId="0" applyNumberFormat="1" applyFont="1" applyFill="1" applyAlignment="1">
      <alignment horizontal="right"/>
    </xf>
    <xf numFmtId="0" fontId="5" fillId="7" borderId="0" xfId="0" applyFont="1" applyFill="1"/>
    <xf numFmtId="164" fontId="5" fillId="2" borderId="0" xfId="1" applyFont="1" applyFill="1" applyBorder="1"/>
    <xf numFmtId="2" fontId="5" fillId="2" borderId="0" xfId="1" applyNumberFormat="1" applyFont="1" applyFill="1"/>
    <xf numFmtId="0" fontId="7" fillId="2" borderId="0" xfId="0" applyFont="1" applyFill="1"/>
    <xf numFmtId="164" fontId="5" fillId="2" borderId="0" xfId="1" applyFont="1" applyFill="1"/>
    <xf numFmtId="0" fontId="7" fillId="2" borderId="0" xfId="0" applyFont="1" applyFill="1" applyAlignment="1">
      <alignment horizontal="center" wrapText="1"/>
    </xf>
    <xf numFmtId="2" fontId="1" fillId="2" borderId="0" xfId="1" applyNumberFormat="1" applyFill="1"/>
    <xf numFmtId="0" fontId="2" fillId="2" borderId="0" xfId="0" applyFont="1" applyFill="1" applyAlignment="1">
      <alignment horizontal="center"/>
    </xf>
    <xf numFmtId="164" fontId="1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</xdr:row>
      <xdr:rowOff>180974</xdr:rowOff>
    </xdr:from>
    <xdr:to>
      <xdr:col>7</xdr:col>
      <xdr:colOff>438150</xdr:colOff>
      <xdr:row>5</xdr:row>
      <xdr:rowOff>171449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447824A1-B96A-4D03-9D56-1A123B698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371474"/>
          <a:ext cx="1419225" cy="752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962025</xdr:colOff>
      <xdr:row>1</xdr:row>
      <xdr:rowOff>76200</xdr:rowOff>
    </xdr:from>
    <xdr:to>
      <xdr:col>6</xdr:col>
      <xdr:colOff>361950</xdr:colOff>
      <xdr:row>5</xdr:row>
      <xdr:rowOff>114300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E745FBE8-8ECB-4E6B-82CB-4C5256D6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266700"/>
          <a:ext cx="1952625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1330325</xdr:colOff>
      <xdr:row>45</xdr:row>
      <xdr:rowOff>203200</xdr:rowOff>
    </xdr:from>
    <xdr:to>
      <xdr:col>6</xdr:col>
      <xdr:colOff>234950</xdr:colOff>
      <xdr:row>51</xdr:row>
      <xdr:rowOff>60325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D82E46F-A509-43B4-8265-6D4C541F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6845300" y="12852400"/>
          <a:ext cx="14573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825500</xdr:colOff>
      <xdr:row>45</xdr:row>
      <xdr:rowOff>127000</xdr:rowOff>
    </xdr:from>
    <xdr:to>
      <xdr:col>8</xdr:col>
      <xdr:colOff>444500</xdr:colOff>
      <xdr:row>51</xdr:row>
      <xdr:rowOff>22225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5F10427-1BA6-45D4-AABA-F7DE1CB60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893175" y="12776200"/>
          <a:ext cx="14192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D8AAA-90A0-4B91-94F6-69D2B6D44788}">
  <sheetPr>
    <pageSetUpPr fitToPage="1"/>
  </sheetPr>
  <dimension ref="B1:O66"/>
  <sheetViews>
    <sheetView tabSelected="1" topLeftCell="A23" zoomScaleNormal="100" workbookViewId="0">
      <selection activeCell="J4" sqref="J4"/>
    </sheetView>
  </sheetViews>
  <sheetFormatPr baseColWidth="10" defaultRowHeight="15" x14ac:dyDescent="0.25"/>
  <cols>
    <col min="1" max="1" width="2.5703125" customWidth="1"/>
    <col min="2" max="2" width="40" customWidth="1"/>
    <col min="3" max="3" width="11.42578125" style="42" customWidth="1"/>
    <col min="4" max="4" width="28.7109375" customWidth="1"/>
    <col min="5" max="5" width="21.85546875" customWidth="1"/>
    <col min="6" max="6" width="16.42578125" customWidth="1"/>
    <col min="7" max="7" width="15.5703125" customWidth="1"/>
    <col min="9" max="9" width="14.7109375" customWidth="1"/>
    <col min="15" max="15" width="14.28515625" customWidth="1"/>
  </cols>
  <sheetData>
    <row r="1" spans="2:15" x14ac:dyDescent="0.25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25"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x14ac:dyDescent="0.25"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ht="15.75" x14ac:dyDescent="0.25">
      <c r="B6" s="3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x14ac:dyDescent="0.25">
      <c r="B7" s="5" t="s">
        <v>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 x14ac:dyDescent="0.25">
      <c r="B8" s="5" t="s">
        <v>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 x14ac:dyDescent="0.25">
      <c r="B9" s="5" t="s">
        <v>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B10" s="5" t="s">
        <v>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2:15" x14ac:dyDescent="0.25">
      <c r="B11" s="6" t="s">
        <v>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2:15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2:15" x14ac:dyDescent="0.25">
      <c r="B13" s="7" t="s">
        <v>5</v>
      </c>
      <c r="C13" s="8" t="s">
        <v>6</v>
      </c>
      <c r="D13" s="8" t="s">
        <v>7</v>
      </c>
      <c r="E13" s="8" t="s">
        <v>8</v>
      </c>
      <c r="F13" s="8" t="s">
        <v>9</v>
      </c>
      <c r="G13" s="9" t="s">
        <v>10</v>
      </c>
      <c r="H13" s="8" t="s">
        <v>11</v>
      </c>
      <c r="I13" s="8" t="s">
        <v>12</v>
      </c>
      <c r="J13" s="8" t="s">
        <v>13</v>
      </c>
      <c r="K13" s="8" t="s">
        <v>14</v>
      </c>
      <c r="L13" s="8" t="s">
        <v>15</v>
      </c>
      <c r="M13" s="8" t="s">
        <v>16</v>
      </c>
      <c r="N13" s="8" t="s">
        <v>17</v>
      </c>
      <c r="O13" s="8" t="s">
        <v>18</v>
      </c>
    </row>
    <row r="14" spans="2:15" x14ac:dyDescent="0.25">
      <c r="B14" s="10"/>
      <c r="C14" s="8"/>
      <c r="D14" s="8"/>
      <c r="E14" s="8"/>
      <c r="F14" s="8"/>
      <c r="G14" s="9" t="s">
        <v>19</v>
      </c>
      <c r="H14" s="8"/>
      <c r="I14" s="8"/>
      <c r="J14" s="8"/>
      <c r="K14" s="8"/>
      <c r="L14" s="8"/>
      <c r="M14" s="8"/>
      <c r="N14" s="8"/>
      <c r="O14" s="8"/>
    </row>
    <row r="15" spans="2:15" ht="28.5" customHeight="1" x14ac:dyDescent="0.25">
      <c r="B15" s="11" t="s">
        <v>20</v>
      </c>
      <c r="C15" s="12" t="s">
        <v>21</v>
      </c>
      <c r="D15" s="12" t="s">
        <v>22</v>
      </c>
      <c r="E15" s="13" t="s">
        <v>23</v>
      </c>
      <c r="F15" s="14" t="s">
        <v>24</v>
      </c>
      <c r="G15" s="15">
        <v>50000</v>
      </c>
      <c r="H15" s="16">
        <v>0</v>
      </c>
      <c r="I15" s="15">
        <v>50000</v>
      </c>
      <c r="J15" s="16">
        <v>0</v>
      </c>
      <c r="K15" s="15">
        <v>2297.25</v>
      </c>
      <c r="L15" s="16">
        <v>0</v>
      </c>
      <c r="M15" s="16">
        <v>0</v>
      </c>
      <c r="N15" s="15">
        <f>+J15+K15+L15+M15</f>
        <v>2297.25</v>
      </c>
      <c r="O15" s="17">
        <v>47702.75</v>
      </c>
    </row>
    <row r="16" spans="2:15" ht="28.5" customHeight="1" x14ac:dyDescent="0.25">
      <c r="B16" s="11" t="s">
        <v>25</v>
      </c>
      <c r="C16" s="12" t="s">
        <v>26</v>
      </c>
      <c r="D16" s="12" t="s">
        <v>22</v>
      </c>
      <c r="E16" s="18" t="s">
        <v>22</v>
      </c>
      <c r="F16" s="14" t="s">
        <v>24</v>
      </c>
      <c r="G16" s="15">
        <v>10000</v>
      </c>
      <c r="H16" s="16">
        <v>0</v>
      </c>
      <c r="I16" s="15">
        <v>10000</v>
      </c>
      <c r="J16" s="16">
        <v>0</v>
      </c>
      <c r="K16" s="16">
        <v>0</v>
      </c>
      <c r="L16" s="16">
        <v>0</v>
      </c>
      <c r="M16" s="16">
        <v>0</v>
      </c>
      <c r="N16" s="15">
        <f t="shared" ref="N16:N34" si="0">+J16+K16+L16+M16</f>
        <v>0</v>
      </c>
      <c r="O16" s="15">
        <v>10000</v>
      </c>
    </row>
    <row r="17" spans="2:15" ht="28.5" customHeight="1" x14ac:dyDescent="0.25">
      <c r="B17" s="11" t="s">
        <v>27</v>
      </c>
      <c r="C17" s="12" t="s">
        <v>26</v>
      </c>
      <c r="D17" s="12" t="s">
        <v>22</v>
      </c>
      <c r="E17" s="18" t="s">
        <v>22</v>
      </c>
      <c r="F17" s="14" t="s">
        <v>24</v>
      </c>
      <c r="G17" s="15">
        <v>10000</v>
      </c>
      <c r="H17" s="16">
        <v>0</v>
      </c>
      <c r="I17" s="15">
        <v>10000</v>
      </c>
      <c r="J17" s="16">
        <v>0</v>
      </c>
      <c r="K17" s="16">
        <v>0</v>
      </c>
      <c r="L17" s="16">
        <v>0</v>
      </c>
      <c r="M17" s="16">
        <v>0</v>
      </c>
      <c r="N17" s="15">
        <f t="shared" si="0"/>
        <v>0</v>
      </c>
      <c r="O17" s="15">
        <v>10000</v>
      </c>
    </row>
    <row r="18" spans="2:15" ht="28.5" customHeight="1" x14ac:dyDescent="0.25">
      <c r="B18" s="11" t="s">
        <v>28</v>
      </c>
      <c r="C18" s="12" t="s">
        <v>26</v>
      </c>
      <c r="D18" s="12" t="s">
        <v>22</v>
      </c>
      <c r="E18" s="18" t="s">
        <v>22</v>
      </c>
      <c r="F18" s="14" t="s">
        <v>24</v>
      </c>
      <c r="G18" s="15">
        <v>10000</v>
      </c>
      <c r="H18" s="16">
        <v>0</v>
      </c>
      <c r="I18" s="15">
        <v>10000</v>
      </c>
      <c r="J18" s="16">
        <v>0</v>
      </c>
      <c r="K18" s="16">
        <v>0</v>
      </c>
      <c r="L18" s="16">
        <v>0</v>
      </c>
      <c r="M18" s="16">
        <v>0</v>
      </c>
      <c r="N18" s="15">
        <f t="shared" si="0"/>
        <v>0</v>
      </c>
      <c r="O18" s="15">
        <v>10000</v>
      </c>
    </row>
    <row r="19" spans="2:15" ht="28.5" customHeight="1" x14ac:dyDescent="0.25">
      <c r="B19" s="11" t="s">
        <v>29</v>
      </c>
      <c r="C19" s="12" t="s">
        <v>26</v>
      </c>
      <c r="D19" s="12" t="s">
        <v>22</v>
      </c>
      <c r="E19" s="18" t="s">
        <v>22</v>
      </c>
      <c r="F19" s="14" t="s">
        <v>24</v>
      </c>
      <c r="G19" s="15">
        <v>10000</v>
      </c>
      <c r="H19" s="16">
        <v>0</v>
      </c>
      <c r="I19" s="15">
        <v>10000</v>
      </c>
      <c r="J19" s="16">
        <v>0</v>
      </c>
      <c r="K19" s="16">
        <v>0</v>
      </c>
      <c r="L19" s="16">
        <v>0</v>
      </c>
      <c r="M19" s="16">
        <v>0</v>
      </c>
      <c r="N19" s="15">
        <f t="shared" si="0"/>
        <v>0</v>
      </c>
      <c r="O19" s="15">
        <v>10000</v>
      </c>
    </row>
    <row r="20" spans="2:15" ht="28.5" customHeight="1" x14ac:dyDescent="0.25">
      <c r="B20" s="11" t="s">
        <v>30</v>
      </c>
      <c r="C20" s="12" t="s">
        <v>26</v>
      </c>
      <c r="D20" s="12" t="s">
        <v>22</v>
      </c>
      <c r="E20" s="18" t="s">
        <v>22</v>
      </c>
      <c r="F20" s="14" t="s">
        <v>24</v>
      </c>
      <c r="G20" s="15">
        <v>10000</v>
      </c>
      <c r="H20" s="16">
        <v>0</v>
      </c>
      <c r="I20" s="15">
        <v>10000</v>
      </c>
      <c r="J20" s="16">
        <v>0</v>
      </c>
      <c r="K20" s="16">
        <v>0</v>
      </c>
      <c r="L20" s="16">
        <v>0</v>
      </c>
      <c r="M20" s="16">
        <v>0</v>
      </c>
      <c r="N20" s="15">
        <f t="shared" si="0"/>
        <v>0</v>
      </c>
      <c r="O20" s="15">
        <v>10000</v>
      </c>
    </row>
    <row r="21" spans="2:15" ht="28.5" customHeight="1" x14ac:dyDescent="0.25">
      <c r="B21" s="11" t="s">
        <v>31</v>
      </c>
      <c r="C21" s="12" t="s">
        <v>21</v>
      </c>
      <c r="D21" s="12" t="s">
        <v>22</v>
      </c>
      <c r="E21" s="18" t="s">
        <v>22</v>
      </c>
      <c r="F21" s="14" t="s">
        <v>24</v>
      </c>
      <c r="G21" s="15">
        <v>10000</v>
      </c>
      <c r="H21" s="16">
        <v>0</v>
      </c>
      <c r="I21" s="15">
        <v>10000</v>
      </c>
      <c r="J21" s="16">
        <v>0</v>
      </c>
      <c r="K21" s="16">
        <v>0</v>
      </c>
      <c r="L21" s="16">
        <v>0</v>
      </c>
      <c r="M21" s="16">
        <v>0</v>
      </c>
      <c r="N21" s="15">
        <f t="shared" si="0"/>
        <v>0</v>
      </c>
      <c r="O21" s="15">
        <v>10000</v>
      </c>
    </row>
    <row r="22" spans="2:15" ht="28.5" customHeight="1" x14ac:dyDescent="0.25">
      <c r="B22" s="19" t="s">
        <v>32</v>
      </c>
      <c r="C22" s="20" t="s">
        <v>26</v>
      </c>
      <c r="D22" s="12" t="s">
        <v>22</v>
      </c>
      <c r="E22" s="18" t="s">
        <v>22</v>
      </c>
      <c r="F22" s="14" t="s">
        <v>24</v>
      </c>
      <c r="G22" s="21">
        <v>10000</v>
      </c>
      <c r="H22" s="16">
        <v>0</v>
      </c>
      <c r="I22" s="21">
        <v>10000</v>
      </c>
      <c r="J22" s="16">
        <v>0</v>
      </c>
      <c r="K22" s="16">
        <v>0</v>
      </c>
      <c r="L22" s="16">
        <v>0</v>
      </c>
      <c r="M22" s="16">
        <v>0</v>
      </c>
      <c r="N22" s="15">
        <f t="shared" si="0"/>
        <v>0</v>
      </c>
      <c r="O22" s="21">
        <v>10000</v>
      </c>
    </row>
    <row r="23" spans="2:15" ht="28.5" customHeight="1" x14ac:dyDescent="0.25">
      <c r="B23" s="19" t="s">
        <v>33</v>
      </c>
      <c r="C23" s="20" t="s">
        <v>26</v>
      </c>
      <c r="D23" s="12" t="s">
        <v>22</v>
      </c>
      <c r="E23" s="18" t="s">
        <v>22</v>
      </c>
      <c r="F23" s="14" t="s">
        <v>24</v>
      </c>
      <c r="G23" s="21">
        <v>10000</v>
      </c>
      <c r="H23" s="16">
        <v>0</v>
      </c>
      <c r="I23" s="21">
        <v>10000</v>
      </c>
      <c r="J23" s="16">
        <v>0</v>
      </c>
      <c r="K23" s="16">
        <v>0</v>
      </c>
      <c r="L23" s="16">
        <v>0</v>
      </c>
      <c r="M23" s="16">
        <v>0</v>
      </c>
      <c r="N23" s="15">
        <f t="shared" si="0"/>
        <v>0</v>
      </c>
      <c r="O23" s="21">
        <v>10000</v>
      </c>
    </row>
    <row r="24" spans="2:15" ht="28.5" customHeight="1" x14ac:dyDescent="0.25">
      <c r="B24" s="22" t="s">
        <v>34</v>
      </c>
      <c r="C24" s="20" t="s">
        <v>26</v>
      </c>
      <c r="D24" s="12" t="s">
        <v>22</v>
      </c>
      <c r="E24" s="18" t="s">
        <v>22</v>
      </c>
      <c r="F24" s="14" t="s">
        <v>24</v>
      </c>
      <c r="G24" s="21">
        <v>12000</v>
      </c>
      <c r="H24" s="16">
        <v>0</v>
      </c>
      <c r="I24" s="21">
        <v>12000</v>
      </c>
      <c r="J24" s="16">
        <v>0</v>
      </c>
      <c r="K24" s="16">
        <v>0</v>
      </c>
      <c r="L24" s="16">
        <v>0</v>
      </c>
      <c r="M24" s="16">
        <v>0</v>
      </c>
      <c r="N24" s="15">
        <f t="shared" si="0"/>
        <v>0</v>
      </c>
      <c r="O24" s="21">
        <v>12000</v>
      </c>
    </row>
    <row r="25" spans="2:15" ht="28.5" customHeight="1" x14ac:dyDescent="0.25">
      <c r="B25" s="19" t="s">
        <v>35</v>
      </c>
      <c r="C25" s="20" t="s">
        <v>26</v>
      </c>
      <c r="D25" s="12" t="s">
        <v>22</v>
      </c>
      <c r="E25" s="18" t="s">
        <v>22</v>
      </c>
      <c r="F25" s="14" t="s">
        <v>24</v>
      </c>
      <c r="G25" s="21">
        <v>16000</v>
      </c>
      <c r="H25" s="16">
        <v>0</v>
      </c>
      <c r="I25" s="21">
        <v>16000</v>
      </c>
      <c r="J25" s="16">
        <v>0</v>
      </c>
      <c r="K25" s="16">
        <v>0</v>
      </c>
      <c r="L25" s="16">
        <v>0</v>
      </c>
      <c r="M25" s="16">
        <v>0</v>
      </c>
      <c r="N25" s="15">
        <f t="shared" si="0"/>
        <v>0</v>
      </c>
      <c r="O25" s="21">
        <v>16000</v>
      </c>
    </row>
    <row r="26" spans="2:15" ht="28.5" customHeight="1" x14ac:dyDescent="0.25">
      <c r="B26" s="19" t="s">
        <v>36</v>
      </c>
      <c r="C26" s="20" t="s">
        <v>26</v>
      </c>
      <c r="D26" s="12" t="s">
        <v>22</v>
      </c>
      <c r="E26" s="18" t="s">
        <v>22</v>
      </c>
      <c r="F26" s="14" t="s">
        <v>24</v>
      </c>
      <c r="G26" s="21">
        <v>10000</v>
      </c>
      <c r="H26" s="16">
        <v>0</v>
      </c>
      <c r="I26" s="21">
        <v>10000</v>
      </c>
      <c r="J26" s="16">
        <v>0</v>
      </c>
      <c r="K26" s="16">
        <v>0</v>
      </c>
      <c r="L26" s="16">
        <v>0</v>
      </c>
      <c r="M26" s="16">
        <v>0</v>
      </c>
      <c r="N26" s="15">
        <f t="shared" si="0"/>
        <v>0</v>
      </c>
      <c r="O26" s="21">
        <v>10000</v>
      </c>
    </row>
    <row r="27" spans="2:15" ht="28.5" customHeight="1" x14ac:dyDescent="0.25">
      <c r="B27" s="19" t="s">
        <v>37</v>
      </c>
      <c r="C27" s="20" t="s">
        <v>26</v>
      </c>
      <c r="D27" s="12" t="s">
        <v>22</v>
      </c>
      <c r="E27" s="18" t="s">
        <v>22</v>
      </c>
      <c r="F27" s="14" t="s">
        <v>24</v>
      </c>
      <c r="G27" s="15">
        <v>10000</v>
      </c>
      <c r="H27" s="16">
        <v>0</v>
      </c>
      <c r="I27" s="15">
        <v>10000</v>
      </c>
      <c r="J27" s="16">
        <v>0</v>
      </c>
      <c r="K27" s="16">
        <v>0</v>
      </c>
      <c r="L27" s="16">
        <v>0</v>
      </c>
      <c r="M27" s="16">
        <v>0</v>
      </c>
      <c r="N27" s="15">
        <f t="shared" si="0"/>
        <v>0</v>
      </c>
      <c r="O27" s="15">
        <v>10000</v>
      </c>
    </row>
    <row r="28" spans="2:15" ht="28.5" customHeight="1" x14ac:dyDescent="0.25">
      <c r="B28" s="19" t="s">
        <v>38</v>
      </c>
      <c r="C28" s="20" t="s">
        <v>26</v>
      </c>
      <c r="D28" s="12" t="s">
        <v>22</v>
      </c>
      <c r="E28" s="18" t="s">
        <v>22</v>
      </c>
      <c r="F28" s="14" t="s">
        <v>24</v>
      </c>
      <c r="G28" s="15">
        <v>10000</v>
      </c>
      <c r="H28" s="16">
        <v>0</v>
      </c>
      <c r="I28" s="15">
        <v>10000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0</v>
      </c>
      <c r="O28" s="15">
        <v>10000</v>
      </c>
    </row>
    <row r="29" spans="2:15" ht="28.5" customHeight="1" x14ac:dyDescent="0.25">
      <c r="B29" s="19" t="s">
        <v>39</v>
      </c>
      <c r="C29" s="20" t="s">
        <v>26</v>
      </c>
      <c r="D29" s="12" t="s">
        <v>22</v>
      </c>
      <c r="E29" s="18" t="s">
        <v>22</v>
      </c>
      <c r="F29" s="14" t="s">
        <v>24</v>
      </c>
      <c r="G29" s="15">
        <v>10000</v>
      </c>
      <c r="H29" s="16">
        <v>0</v>
      </c>
      <c r="I29" s="15">
        <v>10000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0"/>
        <v>0</v>
      </c>
      <c r="O29" s="15">
        <v>10000</v>
      </c>
    </row>
    <row r="30" spans="2:15" ht="28.5" customHeight="1" x14ac:dyDescent="0.25">
      <c r="B30" s="19" t="s">
        <v>40</v>
      </c>
      <c r="C30" s="20" t="s">
        <v>26</v>
      </c>
      <c r="D30" s="12" t="s">
        <v>22</v>
      </c>
      <c r="E30" s="18" t="s">
        <v>22</v>
      </c>
      <c r="F30" s="14" t="s">
        <v>24</v>
      </c>
      <c r="G30" s="15">
        <v>10000</v>
      </c>
      <c r="H30" s="16">
        <v>0</v>
      </c>
      <c r="I30" s="15">
        <v>10000</v>
      </c>
      <c r="J30" s="16">
        <v>0</v>
      </c>
      <c r="K30" s="16">
        <v>0</v>
      </c>
      <c r="L30" s="16">
        <v>0</v>
      </c>
      <c r="M30" s="16">
        <v>0</v>
      </c>
      <c r="N30" s="15">
        <f t="shared" si="0"/>
        <v>0</v>
      </c>
      <c r="O30" s="15">
        <v>10000</v>
      </c>
    </row>
    <row r="31" spans="2:15" ht="28.5" customHeight="1" x14ac:dyDescent="0.25">
      <c r="B31" s="19" t="s">
        <v>41</v>
      </c>
      <c r="C31" s="20" t="s">
        <v>26</v>
      </c>
      <c r="D31" s="12" t="s">
        <v>22</v>
      </c>
      <c r="E31" s="18" t="s">
        <v>22</v>
      </c>
      <c r="F31" s="14" t="s">
        <v>24</v>
      </c>
      <c r="G31" s="15">
        <v>10000</v>
      </c>
      <c r="H31" s="16">
        <v>0</v>
      </c>
      <c r="I31" s="15">
        <v>10000</v>
      </c>
      <c r="J31" s="16">
        <v>0</v>
      </c>
      <c r="K31" s="16">
        <v>0</v>
      </c>
      <c r="L31" s="16">
        <v>0</v>
      </c>
      <c r="M31" s="16">
        <v>0</v>
      </c>
      <c r="N31" s="15">
        <f t="shared" si="0"/>
        <v>0</v>
      </c>
      <c r="O31" s="15">
        <v>10000</v>
      </c>
    </row>
    <row r="32" spans="2:15" ht="28.5" customHeight="1" x14ac:dyDescent="0.25">
      <c r="B32" s="19" t="s">
        <v>42</v>
      </c>
      <c r="C32" s="20" t="s">
        <v>26</v>
      </c>
      <c r="D32" s="12" t="s">
        <v>22</v>
      </c>
      <c r="E32" s="18" t="s">
        <v>22</v>
      </c>
      <c r="F32" s="14" t="s">
        <v>24</v>
      </c>
      <c r="G32" s="15">
        <v>10000</v>
      </c>
      <c r="H32" s="16">
        <v>0</v>
      </c>
      <c r="I32" s="15">
        <v>10000</v>
      </c>
      <c r="J32" s="16">
        <v>0</v>
      </c>
      <c r="K32" s="16">
        <v>0</v>
      </c>
      <c r="L32" s="16">
        <v>0</v>
      </c>
      <c r="M32" s="16">
        <v>0</v>
      </c>
      <c r="N32" s="15">
        <f t="shared" si="0"/>
        <v>0</v>
      </c>
      <c r="O32" s="15">
        <v>10000</v>
      </c>
    </row>
    <row r="33" spans="2:15" ht="28.5" customHeight="1" x14ac:dyDescent="0.25">
      <c r="B33" s="19" t="s">
        <v>43</v>
      </c>
      <c r="C33" s="20" t="s">
        <v>26</v>
      </c>
      <c r="D33" s="12" t="s">
        <v>22</v>
      </c>
      <c r="E33" s="18" t="s">
        <v>22</v>
      </c>
      <c r="F33" s="14" t="s">
        <v>24</v>
      </c>
      <c r="G33" s="15">
        <v>10000</v>
      </c>
      <c r="H33" s="16">
        <v>0</v>
      </c>
      <c r="I33" s="15">
        <v>10000</v>
      </c>
      <c r="J33" s="16">
        <v>0</v>
      </c>
      <c r="K33" s="16">
        <v>0</v>
      </c>
      <c r="L33" s="16">
        <v>0</v>
      </c>
      <c r="M33" s="16">
        <v>0</v>
      </c>
      <c r="N33" s="15">
        <f t="shared" si="0"/>
        <v>0</v>
      </c>
      <c r="O33" s="15">
        <v>10000</v>
      </c>
    </row>
    <row r="34" spans="2:15" ht="24.75" customHeight="1" x14ac:dyDescent="0.25">
      <c r="B34" s="23"/>
      <c r="C34" s="20"/>
      <c r="D34" s="24">
        <v>19</v>
      </c>
      <c r="E34" s="18"/>
      <c r="F34" s="14"/>
      <c r="G34" s="21">
        <f>SUM(G15:G33)</f>
        <v>238000</v>
      </c>
      <c r="H34" s="21">
        <f t="shared" ref="H34:M34" si="1">SUM(H15:H33)</f>
        <v>0</v>
      </c>
      <c r="I34" s="21">
        <f t="shared" si="1"/>
        <v>238000</v>
      </c>
      <c r="J34" s="21">
        <f t="shared" si="1"/>
        <v>0</v>
      </c>
      <c r="K34" s="21">
        <f t="shared" si="1"/>
        <v>2297.25</v>
      </c>
      <c r="L34" s="21">
        <f t="shared" si="1"/>
        <v>0</v>
      </c>
      <c r="M34" s="21">
        <f t="shared" si="1"/>
        <v>0</v>
      </c>
      <c r="N34" s="15">
        <f t="shared" si="0"/>
        <v>2297.25</v>
      </c>
      <c r="O34" s="21">
        <f>+I34-N34</f>
        <v>235702.75</v>
      </c>
    </row>
    <row r="35" spans="2:15" ht="27.75" customHeight="1" x14ac:dyDescent="0.25">
      <c r="B35" s="25" t="s">
        <v>44</v>
      </c>
      <c r="C35" s="25"/>
      <c r="D35" s="26">
        <v>19</v>
      </c>
      <c r="E35" s="26"/>
      <c r="F35" s="26"/>
      <c r="G35" s="27">
        <f>+G34</f>
        <v>238000</v>
      </c>
      <c r="H35" s="27">
        <f t="shared" ref="H35:O35" si="2">+H34</f>
        <v>0</v>
      </c>
      <c r="I35" s="27">
        <f t="shared" si="2"/>
        <v>238000</v>
      </c>
      <c r="J35" s="27">
        <f t="shared" si="2"/>
        <v>0</v>
      </c>
      <c r="K35" s="27">
        <f t="shared" si="2"/>
        <v>2297.25</v>
      </c>
      <c r="L35" s="27">
        <f t="shared" si="2"/>
        <v>0</v>
      </c>
      <c r="M35" s="27">
        <f t="shared" si="2"/>
        <v>0</v>
      </c>
      <c r="N35" s="27">
        <f t="shared" si="2"/>
        <v>2297.25</v>
      </c>
      <c r="O35" s="27">
        <f t="shared" si="2"/>
        <v>235702.75</v>
      </c>
    </row>
    <row r="36" spans="2:15" s="1" customFormat="1" ht="19.5" customHeight="1" x14ac:dyDescent="0.25">
      <c r="B36" s="28"/>
      <c r="C36" s="28"/>
      <c r="D36" s="29"/>
      <c r="E36" s="29"/>
      <c r="F36" s="29"/>
      <c r="G36" s="30"/>
      <c r="H36" s="31"/>
      <c r="I36" s="30"/>
      <c r="J36" s="31"/>
      <c r="K36" s="30"/>
      <c r="L36" s="31"/>
      <c r="M36" s="31"/>
      <c r="N36" s="30"/>
      <c r="O36" s="32"/>
    </row>
    <row r="37" spans="2:15" s="1" customFormat="1" ht="19.5" customHeight="1" x14ac:dyDescent="0.25">
      <c r="B37" s="28"/>
      <c r="C37" s="28"/>
      <c r="D37" s="29"/>
      <c r="E37" s="29"/>
      <c r="F37" s="29"/>
      <c r="G37" s="30"/>
      <c r="H37" s="31"/>
      <c r="I37" s="30"/>
      <c r="J37" s="31"/>
      <c r="K37" s="30"/>
      <c r="L37" s="31"/>
      <c r="M37" s="31"/>
      <c r="N37" s="30"/>
      <c r="O37" s="32"/>
    </row>
    <row r="38" spans="2:15" s="1" customFormat="1" ht="19.5" customHeight="1" x14ac:dyDescent="0.25">
      <c r="B38" s="28"/>
      <c r="C38" s="28"/>
      <c r="D38" s="29"/>
      <c r="E38" s="29"/>
      <c r="F38" s="29"/>
      <c r="G38" s="30"/>
      <c r="H38" s="31"/>
      <c r="I38" s="30"/>
      <c r="J38" s="31"/>
      <c r="K38" s="30"/>
      <c r="L38" s="31"/>
      <c r="M38" s="31"/>
      <c r="N38" s="30"/>
      <c r="O38" s="32"/>
    </row>
    <row r="39" spans="2:15" s="1" customFormat="1" ht="19.5" customHeight="1" x14ac:dyDescent="0.25">
      <c r="B39" s="28"/>
      <c r="C39" s="28"/>
      <c r="D39" s="29"/>
      <c r="E39" s="29"/>
      <c r="F39" s="29"/>
      <c r="G39" s="30"/>
      <c r="H39" s="31"/>
      <c r="I39" s="30"/>
      <c r="J39" s="31"/>
      <c r="K39" s="30"/>
      <c r="L39" s="31"/>
      <c r="M39" s="31"/>
      <c r="N39" s="30"/>
      <c r="O39" s="32"/>
    </row>
    <row r="40" spans="2:15" s="1" customFormat="1" ht="19.5" customHeight="1" x14ac:dyDescent="0.25">
      <c r="B40" s="28"/>
      <c r="C40" s="28"/>
      <c r="D40" s="29"/>
      <c r="E40" s="29"/>
      <c r="F40" s="29"/>
      <c r="G40" s="30"/>
      <c r="H40" s="31"/>
      <c r="I40" s="30"/>
      <c r="J40" s="31"/>
      <c r="K40" s="30"/>
      <c r="L40" s="31"/>
      <c r="M40" s="31"/>
      <c r="N40" s="30"/>
      <c r="O40" s="32"/>
    </row>
    <row r="41" spans="2:15" s="1" customFormat="1" ht="19.5" customHeight="1" x14ac:dyDescent="0.25">
      <c r="B41" s="28"/>
      <c r="C41" s="28"/>
      <c r="D41" s="29"/>
      <c r="E41" s="29"/>
      <c r="F41" s="29"/>
      <c r="G41" s="30"/>
      <c r="H41" s="31"/>
      <c r="I41" s="30"/>
      <c r="J41" s="31"/>
      <c r="K41" s="30"/>
      <c r="L41" s="31"/>
      <c r="M41" s="31"/>
      <c r="N41" s="30"/>
      <c r="O41" s="32"/>
    </row>
    <row r="42" spans="2:15" s="1" customFormat="1" ht="19.5" customHeight="1" x14ac:dyDescent="0.25">
      <c r="B42" s="28"/>
      <c r="C42" s="28"/>
      <c r="D42" s="29"/>
      <c r="E42" s="29"/>
      <c r="F42" s="29"/>
      <c r="G42" s="30"/>
      <c r="H42" s="31"/>
      <c r="I42" s="30"/>
      <c r="J42" s="31"/>
      <c r="K42" s="30"/>
      <c r="L42" s="31"/>
      <c r="M42" s="31"/>
      <c r="N42" s="30"/>
      <c r="O42" s="32"/>
    </row>
    <row r="43" spans="2:15" s="1" customFormat="1" ht="15.75" customHeight="1" x14ac:dyDescent="0.25">
      <c r="B43" s="28"/>
      <c r="C43" s="28"/>
      <c r="D43" s="29"/>
      <c r="E43" s="29"/>
      <c r="F43" s="29"/>
      <c r="G43" s="30"/>
      <c r="H43" s="31"/>
      <c r="I43" s="30"/>
      <c r="J43" s="31"/>
      <c r="K43" s="30"/>
      <c r="L43" s="31"/>
      <c r="M43" s="31"/>
      <c r="N43" s="30"/>
      <c r="O43" s="32"/>
    </row>
    <row r="44" spans="2:15" s="1" customFormat="1" ht="19.5" customHeight="1" x14ac:dyDescent="0.25">
      <c r="B44" s="28"/>
      <c r="C44" s="28"/>
      <c r="D44" s="29"/>
      <c r="E44" s="29"/>
      <c r="F44" s="29"/>
      <c r="G44" s="30"/>
      <c r="H44" s="31"/>
      <c r="I44" s="30"/>
      <c r="J44" s="31"/>
      <c r="K44" s="30"/>
      <c r="L44" s="31"/>
      <c r="M44" s="31"/>
      <c r="N44" s="30"/>
      <c r="O44" s="32"/>
    </row>
    <row r="45" spans="2:15" s="1" customFormat="1" ht="19.5" customHeight="1" x14ac:dyDescent="0.25">
      <c r="B45" s="28"/>
      <c r="C45" s="28"/>
      <c r="D45" s="29"/>
      <c r="E45" s="29"/>
      <c r="F45" s="29"/>
      <c r="G45" s="30"/>
      <c r="H45" s="31"/>
      <c r="I45" s="30"/>
      <c r="J45" s="31"/>
      <c r="K45" s="30"/>
      <c r="L45" s="31"/>
      <c r="M45" s="31"/>
      <c r="N45" s="30"/>
      <c r="O45" s="32"/>
    </row>
    <row r="46" spans="2:15" s="1" customFormat="1" ht="19.5" customHeight="1" x14ac:dyDescent="0.25">
      <c r="B46" s="28"/>
      <c r="C46" s="28"/>
      <c r="D46" s="29"/>
      <c r="E46" s="29"/>
      <c r="F46" s="29"/>
      <c r="G46" s="30"/>
      <c r="H46" s="31"/>
      <c r="I46" s="30"/>
      <c r="J46" s="31"/>
      <c r="K46" s="30"/>
      <c r="L46" s="31"/>
      <c r="M46" s="31"/>
      <c r="N46" s="30"/>
      <c r="O46" s="32"/>
    </row>
    <row r="47" spans="2:15" s="1" customFormat="1" ht="19.5" customHeight="1" x14ac:dyDescent="0.25">
      <c r="B47" s="28"/>
      <c r="C47" s="28"/>
      <c r="D47" s="29"/>
      <c r="E47" s="29"/>
      <c r="F47" s="29"/>
      <c r="G47" s="30"/>
      <c r="H47" s="31"/>
      <c r="I47" s="30"/>
      <c r="J47" s="31"/>
      <c r="K47" s="30"/>
      <c r="L47" s="31"/>
      <c r="M47" s="31"/>
      <c r="N47" s="30"/>
      <c r="O47" s="32"/>
    </row>
    <row r="48" spans="2:15" s="1" customFormat="1" ht="19.5" customHeight="1" x14ac:dyDescent="0.25">
      <c r="B48" s="28"/>
      <c r="C48" s="28"/>
      <c r="D48" s="29"/>
      <c r="E48" s="29"/>
      <c r="F48" s="29"/>
      <c r="G48" s="30"/>
      <c r="H48" s="31"/>
      <c r="I48" s="30"/>
      <c r="J48" s="31"/>
      <c r="K48" s="30"/>
      <c r="L48" s="31"/>
      <c r="M48" s="31"/>
      <c r="N48" s="30"/>
      <c r="O48" s="32"/>
    </row>
    <row r="49" spans="2:15" s="1" customFormat="1" ht="19.5" customHeight="1" x14ac:dyDescent="0.25">
      <c r="B49" s="33"/>
      <c r="C49" s="33"/>
      <c r="D49" s="33"/>
      <c r="E49" s="29"/>
      <c r="F49" s="29"/>
      <c r="G49" s="30"/>
      <c r="H49" s="31"/>
      <c r="I49" s="34"/>
      <c r="J49" s="34"/>
      <c r="K49" s="34"/>
      <c r="L49" s="34"/>
      <c r="M49" s="34"/>
      <c r="N49" s="34"/>
      <c r="O49" s="32"/>
    </row>
    <row r="50" spans="2:15" s="1" customFormat="1" ht="19.5" customHeight="1" x14ac:dyDescent="0.25">
      <c r="B50" s="35" t="s">
        <v>45</v>
      </c>
      <c r="C50" s="35"/>
      <c r="D50" s="35"/>
      <c r="E50" s="29"/>
      <c r="F50" s="29"/>
      <c r="G50" s="30"/>
      <c r="H50" s="31"/>
      <c r="J50" s="36" t="s">
        <v>46</v>
      </c>
      <c r="K50" s="36"/>
      <c r="L50" s="36"/>
      <c r="M50" s="36"/>
      <c r="N50" s="36"/>
      <c r="O50" s="36"/>
    </row>
    <row r="51" spans="2:15" s="1" customFormat="1" ht="19.5" customHeight="1" x14ac:dyDescent="0.25">
      <c r="B51" s="37" t="s">
        <v>47</v>
      </c>
      <c r="C51" s="37"/>
      <c r="D51" s="37"/>
      <c r="E51" s="29"/>
      <c r="F51" s="29"/>
      <c r="G51" s="30"/>
      <c r="H51" s="31"/>
      <c r="J51" s="38" t="s">
        <v>48</v>
      </c>
      <c r="K51" s="38"/>
      <c r="L51" s="38"/>
      <c r="M51" s="38"/>
      <c r="N51" s="38"/>
      <c r="O51" s="38"/>
    </row>
    <row r="52" spans="2:15" ht="16.5" customHeight="1" x14ac:dyDescent="0.25">
      <c r="B52" s="39"/>
      <c r="C52" s="39"/>
      <c r="D52" s="39"/>
      <c r="E52" s="1"/>
      <c r="F52" s="1"/>
      <c r="G52" s="1"/>
      <c r="H52" s="1"/>
      <c r="I52" s="1"/>
      <c r="J52" s="1"/>
      <c r="K52" s="1"/>
      <c r="L52" s="1"/>
      <c r="M52" s="1"/>
      <c r="N52" s="1"/>
      <c r="O52" s="40"/>
    </row>
    <row r="53" spans="2:15" ht="16.5" customHeight="1" x14ac:dyDescent="0.25">
      <c r="B53" s="39"/>
      <c r="C53" s="39"/>
      <c r="D53" s="39"/>
      <c r="E53" s="1"/>
      <c r="F53" s="1"/>
      <c r="G53" s="1"/>
      <c r="H53" s="1"/>
      <c r="I53" s="1"/>
      <c r="J53" s="1"/>
      <c r="K53" s="1"/>
      <c r="L53" s="1"/>
      <c r="M53" s="1"/>
      <c r="N53" s="1"/>
      <c r="O53" s="40"/>
    </row>
    <row r="54" spans="2:15" ht="16.5" customHeight="1" x14ac:dyDescent="0.25">
      <c r="B54" s="39"/>
      <c r="C54" s="39"/>
      <c r="D54" s="39"/>
      <c r="E54" s="1"/>
      <c r="F54" s="1"/>
      <c r="G54" s="1"/>
      <c r="H54" s="1"/>
      <c r="I54" s="1"/>
      <c r="J54" s="1"/>
      <c r="K54" s="1"/>
      <c r="L54" s="1"/>
      <c r="M54" s="1"/>
      <c r="N54" s="1"/>
      <c r="O54" s="40"/>
    </row>
    <row r="55" spans="2:15" ht="16.5" customHeight="1" x14ac:dyDescent="0.25">
      <c r="B55" s="39"/>
      <c r="C55" s="39"/>
      <c r="D55" s="39"/>
      <c r="E55" s="1"/>
      <c r="F55" s="1"/>
      <c r="G55" s="1"/>
      <c r="H55" s="1"/>
      <c r="I55" s="1"/>
      <c r="J55" s="1"/>
      <c r="K55" s="1"/>
      <c r="L55" s="1"/>
      <c r="M55" s="1"/>
      <c r="N55" s="1"/>
      <c r="O55" s="40"/>
    </row>
    <row r="56" spans="2:15" ht="16.5" customHeight="1" x14ac:dyDescent="0.25">
      <c r="B56" s="39"/>
      <c r="C56" s="39"/>
      <c r="D56" s="39"/>
      <c r="E56" s="1"/>
      <c r="F56" s="1"/>
      <c r="G56" s="1"/>
      <c r="H56" s="1"/>
      <c r="I56" s="1"/>
      <c r="J56" s="1"/>
      <c r="K56" s="1"/>
      <c r="L56" s="1"/>
      <c r="M56" s="1"/>
      <c r="N56" s="1"/>
      <c r="O56" s="40"/>
    </row>
    <row r="57" spans="2:15" ht="16.5" customHeight="1" x14ac:dyDescent="0.25">
      <c r="B57" s="39"/>
      <c r="C57" s="39"/>
      <c r="D57" s="39"/>
      <c r="E57" s="1"/>
      <c r="F57" s="1"/>
      <c r="G57" s="1"/>
      <c r="H57" s="1"/>
      <c r="I57" s="1"/>
      <c r="J57" s="1"/>
      <c r="K57" s="1"/>
      <c r="L57" s="1"/>
      <c r="M57" s="1"/>
      <c r="N57" s="1"/>
      <c r="O57" s="40"/>
    </row>
    <row r="58" spans="2:15" ht="19.5" customHeight="1" x14ac:dyDescent="0.25">
      <c r="B58" s="41"/>
      <c r="C58" s="33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</row>
    <row r="59" spans="2:15" ht="19.5" customHeight="1" x14ac:dyDescent="0.25">
      <c r="B59" s="41"/>
      <c r="C59" s="33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</row>
    <row r="60" spans="2:15" x14ac:dyDescent="0.25">
      <c r="E60" s="43"/>
      <c r="F60" s="43"/>
      <c r="G60" s="44"/>
      <c r="H60" s="45"/>
      <c r="O60" s="44"/>
    </row>
    <row r="61" spans="2:15" x14ac:dyDescent="0.25">
      <c r="E61" s="46"/>
      <c r="F61" s="41"/>
      <c r="G61" s="41"/>
      <c r="H61" s="41"/>
      <c r="O61" s="47"/>
    </row>
    <row r="62" spans="2:15" x14ac:dyDescent="0.25">
      <c r="E62" s="41"/>
      <c r="F62" s="41"/>
      <c r="G62" s="41"/>
      <c r="H62" s="48"/>
      <c r="O62" s="41"/>
    </row>
    <row r="63" spans="2:15" x14ac:dyDescent="0.25">
      <c r="E63" s="49"/>
      <c r="F63" s="39"/>
      <c r="G63" s="50"/>
      <c r="H63" s="48"/>
      <c r="I63" s="41"/>
      <c r="J63" s="51"/>
      <c r="K63" s="51"/>
      <c r="L63" s="51"/>
      <c r="M63" s="51"/>
      <c r="N63" s="51"/>
      <c r="O63" s="51"/>
    </row>
    <row r="64" spans="2:15" ht="15.75" x14ac:dyDescent="0.25">
      <c r="B64" s="4"/>
      <c r="C64" s="4"/>
      <c r="D64" s="4"/>
      <c r="E64" s="3"/>
      <c r="F64" s="3"/>
      <c r="G64" s="52"/>
      <c r="H64" s="53"/>
      <c r="I64" s="53"/>
      <c r="J64" s="53"/>
      <c r="K64" s="53"/>
      <c r="L64" s="53"/>
      <c r="M64" s="54"/>
      <c r="N64" s="54"/>
      <c r="O64" s="1"/>
    </row>
    <row r="65" spans="2:15" x14ac:dyDescent="0.25"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2:15" x14ac:dyDescent="0.25"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</sheetData>
  <mergeCells count="24">
    <mergeCell ref="J63:O63"/>
    <mergeCell ref="H64:L64"/>
    <mergeCell ref="N13:N14"/>
    <mergeCell ref="O13:O14"/>
    <mergeCell ref="B50:D50"/>
    <mergeCell ref="J50:O50"/>
    <mergeCell ref="B51:D51"/>
    <mergeCell ref="J51:O51"/>
    <mergeCell ref="H13:H14"/>
    <mergeCell ref="I13:I14"/>
    <mergeCell ref="J13:J14"/>
    <mergeCell ref="K13:K14"/>
    <mergeCell ref="L13:L14"/>
    <mergeCell ref="M13:M14"/>
    <mergeCell ref="B7:O7"/>
    <mergeCell ref="B8:O8"/>
    <mergeCell ref="B9:O9"/>
    <mergeCell ref="B10:O10"/>
    <mergeCell ref="B11:O11"/>
    <mergeCell ref="B13:B14"/>
    <mergeCell ref="C13:C14"/>
    <mergeCell ref="D13:D14"/>
    <mergeCell ref="E13:E14"/>
    <mergeCell ref="F13:F14"/>
  </mergeCells>
  <pageMargins left="2.38" right="0.39" top="0.21" bottom="0.17" header="0.09" footer="0.31496062992125984"/>
  <pageSetup paperSize="3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AGOSTO 2024</vt:lpstr>
      <vt:lpstr>'NOMINA MILITAR AGOSTO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Alenny Tejeda Montero</dc:creator>
  <cp:lastModifiedBy>Alenny Tejeda Montero</cp:lastModifiedBy>
  <dcterms:created xsi:type="dcterms:W3CDTF">2024-10-21T16:29:59Z</dcterms:created>
  <dcterms:modified xsi:type="dcterms:W3CDTF">2024-10-21T16:30:54Z</dcterms:modified>
</cp:coreProperties>
</file>