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ndres_hernandez\Desktop\"/>
    </mc:Choice>
  </mc:AlternateContent>
  <xr:revisionPtr revIDLastSave="0" documentId="8_{EA1ADD21-4797-4B60-A0C1-C8642708B80E}" xr6:coauthVersionLast="47" xr6:coauthVersionMax="47" xr10:uidLastSave="{00000000-0000-0000-0000-000000000000}"/>
  <bookViews>
    <workbookView xWindow="-120" yWindow="-120" windowWidth="29040" windowHeight="15720" xr2:uid="{80B77329-13F7-4B9D-8890-27F9C8A7055F}"/>
  </bookViews>
  <sheets>
    <sheet name="EJECUCION TRIMESTRAL" sheetId="2" r:id="rId1"/>
  </sheets>
  <externalReferences>
    <externalReference r:id="rId2"/>
  </externalReferences>
  <definedNames>
    <definedName name="_xlnm.Print_Area" localSheetId="0">'EJECUCION TRIMESTRAL'!$B$1:$K$53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 r="G30" i="2"/>
  <c r="K30" i="2" s="1"/>
  <c r="J30" i="2"/>
  <c r="D16" i="2"/>
  <c r="J26" i="2"/>
  <c r="D17" i="2"/>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<sst xmlns="http://schemas.openxmlformats.org/spreadsheetml/2006/main" count="76" uniqueCount="76">
  <si>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</si>
  <si>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</si>
  <si>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</si>
  <si>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</si>
  <si>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</si>
  <si>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</si>
  <si>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</si>
  <si>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</si>
  <si>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</si>
  <si>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</si>
  <si>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</si>
  <si>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</si>
  <si>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</si>
  <si>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</si>
  <si>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</si>
  <si>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</si>
  <si>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</si>
  <si>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</si>
  <si>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</si>
  <si>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</si>
  <si>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</si>
  <si>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</si>
  <si>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</si>
  <si>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</si>
  <si>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</si>
  <si>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</si>
  <si>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</si>
  <si>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</si>
  <si>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</si>
  <si>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</si>
  <si>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</si>
  <si>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</si>
  <si>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</si>
  <si>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</si>
  <si>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</si>
  <si>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</si>
  <si>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</si>
  <si>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</si>
  <si>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</si>
  <si>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</si>
  <si>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</si>
  <si>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</si>
  <si>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</si>
  <si>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</si>
  <si>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</si>
  <si>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</si>
  <si>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</si>
  <si>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</si>
  <si>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</si>
  <si>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</si>
  <si>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</si>
  <si>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</si>
  <si>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</si>
  <si>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</si>
  <si>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</si>
  <si>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</si>
  <si>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</si>
  <si>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</si>
  <si>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</si>
  <si>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</si>
  <si>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</si>
  <si>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</si>
  <si>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</si>
  <si>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</si>
  <si>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</si>
  <si>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Alexi Osiris Naut Silfa</t>
  </si>
  <si>
    <t>Andrés De Jesús Hernández Reinoso</t>
  </si>
  <si>
    <t xml:space="preserve">      Analista de Proyectos </t>
  </si>
  <si>
    <t xml:space="preserve">                Enc. De Presupuesto</t>
  </si>
  <si>
    <t>Dpto. Planifcación y Desarrollo</t>
  </si>
  <si>
    <t xml:space="preserve">     Dpto. Administrativo y Financiero</t>
  </si>
  <si>
    <t>Informe de Evaluación 4to. Trimestre de las Metas Físicas-Financieras</t>
  </si>
  <si>
    <t>Ejecución 4to. Trimestre</t>
  </si>
  <si>
    <t>Informe  2do. Semestre 2024</t>
  </si>
  <si>
    <t>Programación 2do. Semestre</t>
  </si>
  <si>
    <t>Durante el período analizado, la meta financiera proyectada se estableció en $220,200,000.00. Sin embargo, la ejecución real alcanzó los $206,587,030.58, lo que representa un desvío del 6.18% respecto a lo programado.
El desvío registrado se debe principalmente a la no ejecución de varios proyectos complementarios que eran esenciales para el cumplimiento de los objetivos establecidos. Entre estos proyectos destacan:
Adquisición de antenas GPS y software de geolocalización para estudios de suelo y posicionamiento.
Estos procesos no se completaron debido a limitaciones en las fechas establecidas para la ejecución financiera. Específicamente, la fecha límite para realizar el devengado fue fijada para el 25 de diciembre de 2024, mientras que las entregas de los bienes estaban programadas para el 30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</si>
</sst>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sz val="11"/>
      <color rgb="FF000000"/>
      <name val="Century Gothic"/>
      <family val="2"/>
    </font>
    <font>
      <b/>
      <sz val="11"/>
      <name val="Calibri"/>
      <family val="2"/>
    </font>
    <font>
      <sz val="11"/>
      <name val="The new roman"/>
    </font>
    <font>
      <sz val="14"/>
      <name val="Calibri"/>
      <family val="2"/>
    </font>
    <font>
      <b/>
      <sz val="14"/>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167" fontId="0" fillId="0" borderId="0" xfId="0" applyNumberFormat="1" applyProtection="1">
      <protection locked="0"/>
    </xf>
    <xf numFmtId="0" fontId="24" fillId="0" borderId="0" xfId="0" applyFont="1" applyProtection="1">
      <protection locked="0"/>
    </xf>
    <xf numFmtId="0" fontId="25" fillId="0" borderId="0" xfId="0" applyFont="1" applyProtection="1">
      <protection locked="0"/>
    </xf>
    <xf numFmtId="0" fontId="26" fillId="0" borderId="0" xfId="0" applyFont="1" applyProtection="1">
      <protection locked="0"/>
    </xf>
    <xf numFmtId="0" fontId="27" fillId="0" borderId="0" xfId="0" applyFont="1" applyProtection="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8" fillId="2" borderId="37" xfId="0" applyFont="1" applyFill="1" applyBorder="1" applyAlignment="1">
      <alignment vertical="center"/>
    </xf>
    <xf numFmtId="0" fontId="2" fillId="2" borderId="38" xfId="0" applyFont="1" applyFill="1" applyBorder="1"/>
    <xf numFmtId="0" fontId="8" fillId="2" borderId="38" xfId="0" applyFont="1" applyFill="1" applyBorder="1" applyAlignment="1">
      <alignment vertical="center" wrapText="1"/>
    </xf>
    <xf numFmtId="0" fontId="8" fillId="2" borderId="38" xfId="0" applyFont="1" applyFill="1" applyBorder="1" applyAlignment="1">
      <alignment vertical="center"/>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xf>
    <xf numFmtId="10" fontId="17" fillId="0"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10" fontId="3" fillId="0" borderId="0" xfId="0" applyNumberFormat="1" applyFo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indexed="64"/>
        </top>
        <bottom/>
        <vertical/>
        <horizontal/>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1</xdr:col>
      <xdr:colOff>276224</xdr:colOff>
      <xdr:row>42</xdr:row>
      <xdr:rowOff>266700</xdr:rowOff>
    </xdr:from>
    <xdr:to>
      <xdr:col>9</xdr:col>
      <xdr:colOff>885824</xdr:colOff>
      <xdr:row>52</xdr:row>
      <xdr:rowOff>0</xdr:rowOff>
    </xdr:to>
    <xdr:pic>
      <xdr:nvPicPr>
        <xdr:cNvPr id="3" name="Imagen 2">
          <a:extLst>
            <a:ext uri="{FF2B5EF4-FFF2-40B4-BE49-F238E27FC236}">
              <a16:creationId xmlns:a16="http://schemas.microsoft.com/office/drawing/2014/main" id="{1D3280D9-89DA-DFFD-CE3D-05D517F166FE}"/>
            </a:ext>
          </a:extLst>
        </xdr:cNvPr>
        <xdr:cNvPicPr>
          <a:picLocks noChangeAspect="1"/>
        </xdr:cNvPicPr>
      </xdr:nvPicPr>
      <xdr:blipFill>
        <a:blip xmlns:r="http://schemas.openxmlformats.org/officeDocument/2006/relationships" r:embed="rId2"/>
        <a:stretch>
          <a:fillRect/>
        </a:stretch>
      </xdr:blipFill>
      <xdr:spPr>
        <a:xfrm>
          <a:off x="1038224" y="14859000"/>
          <a:ext cx="8639175" cy="1619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3" headerRowBorderDxfId="11" tableBorderDxfId="12"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calculatedColumnFormula>111200000+109000000</calculatedColumnFormula>
    </tableColumn>
    <tableColumn id="5" xr3:uid="{587F168F-1892-4DD3-99A6-4B7C4637811C}" name="Física _x000a_(E)" dataDxfId="3"/>
    <tableColumn id="6" xr3:uid="{33341421-0711-4391-A109-3F5703E63654}" name="Financiera _x000a_ (F)" dataDxfId="2">
      <calculatedColumnFormula>103755684.19+102831346.39</calculatedColumnFormula>
    </tableColumn>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2"/>
  <sheetViews>
    <sheetView showGridLines="0" tabSelected="1" view="pageBreakPreview" zoomScaleNormal="100" zoomScaleSheetLayoutView="100" workbookViewId="0">
      <selection activeCell="K50" sqref="K50"/>
    </sheetView>
  </sheetViews>
  <sheetFormatPr baseColWidth="10" defaultColWidth="11.42578125" defaultRowHeight="1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row r="2" spans="2:12" ht="21.75" thickBot="1">
      <c r="B2" s="2"/>
      <c r="C2" s="48" t="s">
        <v>71</v>
      </c>
      <c r="D2" s="49"/>
      <c r="E2" s="49"/>
      <c r="F2" s="49"/>
      <c r="G2" s="49"/>
      <c r="H2" s="49"/>
      <c r="I2" s="49"/>
      <c r="J2" s="49"/>
      <c r="K2" s="50"/>
      <c r="L2" s="3"/>
    </row>
    <row r="3" spans="2:12" ht="21.75" thickBot="1">
      <c r="B3" s="4"/>
      <c r="C3" s="51" t="s">
        <v>0</v>
      </c>
      <c r="D3" s="52"/>
      <c r="E3" s="51" t="s">
        <v>1</v>
      </c>
      <c r="F3" s="52"/>
      <c r="G3" s="52"/>
      <c r="H3" s="52"/>
      <c r="I3" s="53"/>
      <c r="J3" s="5" t="s">
        <v>2</v>
      </c>
      <c r="K3" s="6" t="s">
        <v>3</v>
      </c>
      <c r="L3" s="3"/>
    </row>
    <row r="4" spans="2:12" ht="20.45" customHeight="1" thickBot="1">
      <c r="B4" s="7"/>
      <c r="C4" s="54" t="s">
        <v>4</v>
      </c>
      <c r="D4" s="55"/>
      <c r="E4" s="56" t="s">
        <v>73</v>
      </c>
      <c r="F4" s="57"/>
      <c r="G4" s="57"/>
      <c r="H4" s="57"/>
      <c r="I4" s="58"/>
      <c r="J4" s="8"/>
      <c r="K4" s="9"/>
      <c r="L4" s="3"/>
    </row>
    <row r="5" spans="2:12" ht="6.75" customHeight="1">
      <c r="B5" s="59"/>
      <c r="C5" s="60"/>
      <c r="D5" s="60"/>
      <c r="E5" s="61"/>
      <c r="F5" s="61"/>
      <c r="G5" s="61"/>
      <c r="H5" s="61"/>
      <c r="I5" s="61"/>
      <c r="J5" s="60"/>
      <c r="K5" s="62"/>
      <c r="L5" s="3"/>
    </row>
    <row r="6" spans="2:12" ht="3" customHeight="1">
      <c r="B6" s="63"/>
      <c r="C6" s="64"/>
      <c r="D6" s="64"/>
      <c r="E6" s="64"/>
      <c r="F6" s="64"/>
      <c r="G6" s="64"/>
      <c r="H6" s="64"/>
      <c r="I6" s="64"/>
      <c r="J6" s="64"/>
      <c r="K6" s="65"/>
      <c r="L6" s="3"/>
    </row>
    <row r="7" spans="2:12" ht="15.75">
      <c r="B7" s="66" t="s">
        <v>5</v>
      </c>
      <c r="C7" s="67"/>
      <c r="D7" s="67"/>
      <c r="E7" s="67"/>
      <c r="F7" s="67"/>
      <c r="G7" s="67"/>
      <c r="H7" s="67"/>
      <c r="I7" s="67"/>
      <c r="J7" s="67"/>
      <c r="K7" s="68"/>
      <c r="L7" s="3"/>
    </row>
    <row r="8" spans="2:12" ht="15.75">
      <c r="B8" s="69" t="s">
        <v>6</v>
      </c>
      <c r="C8" s="69"/>
      <c r="D8" s="69"/>
      <c r="E8" s="69"/>
      <c r="F8" s="69"/>
      <c r="G8" s="69"/>
      <c r="H8" s="69"/>
      <c r="I8" s="69"/>
      <c r="J8" s="69"/>
      <c r="K8" s="69"/>
      <c r="L8" s="3"/>
    </row>
    <row r="9" spans="2:12" ht="17.25" customHeight="1">
      <c r="B9" s="43" t="s">
        <v>7</v>
      </c>
      <c r="C9" s="70" t="s">
        <v>8</v>
      </c>
      <c r="D9" s="70"/>
      <c r="E9" s="70"/>
      <c r="F9" s="70"/>
      <c r="G9" s="70"/>
      <c r="H9" s="70"/>
      <c r="I9" s="70"/>
      <c r="J9" s="70"/>
      <c r="K9" s="70"/>
      <c r="L9" s="3"/>
    </row>
    <row r="10" spans="2:12" ht="17.25" customHeight="1">
      <c r="B10" s="44" t="s">
        <v>9</v>
      </c>
      <c r="C10" s="47" t="s">
        <v>10</v>
      </c>
      <c r="D10" s="47"/>
      <c r="E10" s="47"/>
      <c r="F10" s="47"/>
      <c r="G10" s="47"/>
      <c r="H10" s="47"/>
      <c r="I10" s="47"/>
      <c r="J10" s="47"/>
      <c r="K10" s="47"/>
      <c r="L10" s="3"/>
    </row>
    <row r="11" spans="2:12">
      <c r="B11" s="44" t="s">
        <v>11</v>
      </c>
      <c r="C11" s="47" t="s">
        <v>12</v>
      </c>
      <c r="D11" s="47"/>
      <c r="E11" s="47"/>
      <c r="F11" s="47"/>
      <c r="G11" s="47"/>
      <c r="H11" s="47"/>
      <c r="I11" s="47"/>
      <c r="J11" s="47"/>
      <c r="K11" s="47"/>
      <c r="L11" s="3"/>
    </row>
    <row r="12" spans="2:12" s="11" customFormat="1" ht="45.75" customHeight="1">
      <c r="B12" s="45" t="s">
        <v>13</v>
      </c>
      <c r="C12" s="74" t="s">
        <v>14</v>
      </c>
      <c r="D12" s="74"/>
      <c r="E12" s="74"/>
      <c r="F12" s="74"/>
      <c r="G12" s="74"/>
      <c r="H12" s="74"/>
      <c r="I12" s="74"/>
      <c r="J12" s="74"/>
      <c r="K12" s="74"/>
      <c r="L12" s="10"/>
    </row>
    <row r="13" spans="2:12" ht="35.25" customHeight="1">
      <c r="B13" s="46" t="s">
        <v>15</v>
      </c>
      <c r="C13" s="74" t="s">
        <v>16</v>
      </c>
      <c r="D13" s="74"/>
      <c r="E13" s="74"/>
      <c r="F13" s="74"/>
      <c r="G13" s="74"/>
      <c r="H13" s="74"/>
      <c r="I13" s="74"/>
      <c r="J13" s="74"/>
      <c r="K13" s="74"/>
    </row>
    <row r="14" spans="2:12" ht="15.75">
      <c r="B14" s="66" t="s">
        <v>17</v>
      </c>
      <c r="C14" s="67"/>
      <c r="D14" s="67"/>
      <c r="E14" s="67"/>
      <c r="F14" s="67"/>
      <c r="G14" s="67"/>
      <c r="H14" s="67"/>
      <c r="I14" s="67"/>
      <c r="J14" s="67"/>
      <c r="K14" s="68"/>
    </row>
    <row r="15" spans="2:12" ht="35.25" customHeight="1">
      <c r="B15" s="12" t="s">
        <v>18</v>
      </c>
      <c r="C15" s="13">
        <v>4</v>
      </c>
      <c r="D15" s="75" t="s">
        <v>19</v>
      </c>
      <c r="E15" s="75"/>
      <c r="F15" s="75"/>
      <c r="G15" s="75"/>
      <c r="H15" s="75"/>
      <c r="I15" s="75"/>
      <c r="J15" s="75"/>
      <c r="K15" s="75"/>
    </row>
    <row r="16" spans="2:12" ht="26.25" customHeight="1">
      <c r="B16" s="12" t="s">
        <v>20</v>
      </c>
      <c r="C16" s="14">
        <v>4.2</v>
      </c>
      <c r="D16" s="75" t="str">
        <f>IFERROR(VLOOKUP(C16,'[1]Validacion datos'!A8:B26,2,FALSE),"")</f>
        <v>Eficaz gestión de riesgos para minimizar pérdidas humanas, económicas y ambientales.</v>
      </c>
      <c r="E16" s="75"/>
      <c r="F16" s="75"/>
      <c r="G16" s="75"/>
      <c r="H16" s="75"/>
      <c r="I16" s="75"/>
      <c r="J16" s="75"/>
      <c r="K16" s="75"/>
    </row>
    <row r="17" spans="2:14" ht="41.25" customHeight="1">
      <c r="B17" s="15" t="s">
        <v>21</v>
      </c>
      <c r="C17" s="14" t="s">
        <v>22</v>
      </c>
      <c r="D17" s="75"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75"/>
      <c r="F17" s="75"/>
      <c r="G17" s="75"/>
      <c r="H17" s="75"/>
      <c r="I17" s="75"/>
      <c r="J17" s="75"/>
      <c r="K17" s="75"/>
    </row>
    <row r="18" spans="2:14" ht="15.75">
      <c r="B18" s="66" t="s">
        <v>23</v>
      </c>
      <c r="C18" s="67"/>
      <c r="D18" s="67"/>
      <c r="E18" s="67"/>
      <c r="F18" s="67"/>
      <c r="G18" s="67"/>
      <c r="H18" s="67"/>
      <c r="I18" s="67"/>
      <c r="J18" s="67"/>
      <c r="K18" s="68"/>
    </row>
    <row r="19" spans="2:14" ht="29.25" customHeight="1">
      <c r="B19" s="16" t="s">
        <v>24</v>
      </c>
      <c r="C19" s="76" t="s">
        <v>25</v>
      </c>
      <c r="D19" s="76"/>
      <c r="E19" s="76"/>
      <c r="F19" s="76"/>
      <c r="G19" s="76"/>
      <c r="H19" s="76"/>
      <c r="I19" s="76"/>
      <c r="J19" s="76"/>
      <c r="K19" s="77"/>
    </row>
    <row r="20" spans="2:14" ht="80.25" customHeight="1">
      <c r="B20" s="17" t="s">
        <v>26</v>
      </c>
      <c r="C20" s="76" t="s">
        <v>27</v>
      </c>
      <c r="D20" s="76"/>
      <c r="E20" s="76"/>
      <c r="F20" s="76"/>
      <c r="G20" s="76"/>
      <c r="H20" s="76"/>
      <c r="I20" s="76"/>
      <c r="J20" s="76"/>
      <c r="K20" s="77"/>
    </row>
    <row r="21" spans="2:14" ht="34.5" customHeight="1">
      <c r="B21" s="17" t="s">
        <v>28</v>
      </c>
      <c r="C21" s="76" t="s">
        <v>29</v>
      </c>
      <c r="D21" s="76"/>
      <c r="E21" s="76"/>
      <c r="F21" s="76"/>
      <c r="G21" s="76"/>
      <c r="H21" s="76"/>
      <c r="I21" s="76"/>
      <c r="J21" s="76"/>
      <c r="K21" s="77"/>
    </row>
    <row r="22" spans="2:14" ht="32.450000000000003" customHeight="1">
      <c r="B22" s="17" t="s">
        <v>30</v>
      </c>
      <c r="C22" s="76" t="s">
        <v>31</v>
      </c>
      <c r="D22" s="76"/>
      <c r="E22" s="76"/>
      <c r="F22" s="76"/>
      <c r="G22" s="76"/>
      <c r="H22" s="76"/>
      <c r="I22" s="76"/>
      <c r="J22" s="76"/>
      <c r="K22" s="77"/>
      <c r="L22" s="3"/>
    </row>
    <row r="23" spans="2:14">
      <c r="B23" s="71" t="s">
        <v>32</v>
      </c>
      <c r="C23" s="72"/>
      <c r="D23" s="72"/>
      <c r="E23" s="72"/>
      <c r="F23" s="72"/>
      <c r="G23" s="72"/>
      <c r="H23" s="72"/>
      <c r="I23" s="72"/>
      <c r="J23" s="72"/>
      <c r="K23" s="73"/>
    </row>
    <row r="24" spans="2:14">
      <c r="B24" s="78" t="s">
        <v>33</v>
      </c>
      <c r="C24" s="79"/>
      <c r="D24" s="79"/>
      <c r="E24" s="79"/>
      <c r="F24" s="79"/>
      <c r="G24" s="79"/>
      <c r="H24" s="79"/>
      <c r="I24" s="79"/>
      <c r="J24" s="79"/>
      <c r="K24" s="80"/>
      <c r="L24" s="3"/>
    </row>
    <row r="25" spans="2:14" ht="24.75" customHeight="1">
      <c r="B25" s="81" t="s">
        <v>34</v>
      </c>
      <c r="C25" s="82"/>
      <c r="D25" s="83" t="s">
        <v>35</v>
      </c>
      <c r="E25" s="84"/>
      <c r="F25" s="84"/>
      <c r="G25" s="84" t="s">
        <v>36</v>
      </c>
      <c r="H25" s="84"/>
      <c r="I25" s="82"/>
      <c r="J25" s="83" t="s">
        <v>37</v>
      </c>
      <c r="K25" s="85"/>
    </row>
    <row r="26" spans="2:14" ht="18.75" customHeight="1">
      <c r="B26" s="86">
        <v>177195695</v>
      </c>
      <c r="C26" s="87"/>
      <c r="D26" s="88">
        <v>320637493.98000002</v>
      </c>
      <c r="E26" s="89"/>
      <c r="F26" s="90"/>
      <c r="G26" s="88">
        <v>314948807.75</v>
      </c>
      <c r="H26" s="89"/>
      <c r="I26" s="90"/>
      <c r="J26" s="91">
        <f>IF(G26&gt;0,G26/D26,0)</f>
        <v>0.98225820018929277</v>
      </c>
      <c r="K26" s="92"/>
    </row>
    <row r="27" spans="2:14">
      <c r="B27" s="78" t="s">
        <v>38</v>
      </c>
      <c r="C27" s="79"/>
      <c r="D27" s="79"/>
      <c r="E27" s="79"/>
      <c r="F27" s="79"/>
      <c r="G27" s="79"/>
      <c r="H27" s="79"/>
      <c r="I27" s="79"/>
      <c r="J27" s="79"/>
      <c r="K27" s="80"/>
      <c r="L27" s="3"/>
    </row>
    <row r="28" spans="2:14">
      <c r="B28" s="19"/>
      <c r="C28" s="20"/>
      <c r="D28" s="93" t="s">
        <v>39</v>
      </c>
      <c r="E28" s="94"/>
      <c r="F28" s="93" t="s">
        <v>74</v>
      </c>
      <c r="G28" s="94"/>
      <c r="H28" s="93" t="s">
        <v>72</v>
      </c>
      <c r="I28" s="93"/>
      <c r="J28" s="93" t="s">
        <v>40</v>
      </c>
      <c r="K28" s="95"/>
    </row>
    <row r="29" spans="2:14" ht="58.5" customHeight="1">
      <c r="B29" s="21" t="s">
        <v>41</v>
      </c>
      <c r="C29" s="22" t="s">
        <v>42</v>
      </c>
      <c r="D29" s="22" t="s">
        <v>43</v>
      </c>
      <c r="E29" s="22" t="s">
        <v>44</v>
      </c>
      <c r="F29" s="23" t="s">
        <v>45</v>
      </c>
      <c r="G29" s="23" t="s">
        <v>46</v>
      </c>
      <c r="H29" s="23" t="s">
        <v>47</v>
      </c>
      <c r="I29" s="23" t="s">
        <v>48</v>
      </c>
      <c r="J29" s="23" t="s">
        <v>49</v>
      </c>
      <c r="K29" s="24" t="s">
        <v>50</v>
      </c>
    </row>
    <row r="30" spans="2:14" ht="57" customHeight="1">
      <c r="B30" s="25" t="s">
        <v>51</v>
      </c>
      <c r="C30" s="26" t="s">
        <v>52</v>
      </c>
      <c r="D30" s="39">
        <v>343</v>
      </c>
      <c r="E30" s="40">
        <v>320637493.98000002</v>
      </c>
      <c r="F30" s="39">
        <v>290</v>
      </c>
      <c r="G30" s="41">
        <f>111200000+109000000</f>
        <v>220200000</v>
      </c>
      <c r="H30" s="42">
        <v>290</v>
      </c>
      <c r="I30" s="41">
        <f>103755684.19+102831346.39</f>
        <v>206587030.57999998</v>
      </c>
      <c r="J30" s="18">
        <f>IF(H30&gt;0,H30/F30,0)</f>
        <v>1</v>
      </c>
      <c r="K30" s="27">
        <f t="shared" ref="K30" si="0">IF(I30&gt;0,I30/G30,0)</f>
        <v>0.93817906712079924</v>
      </c>
    </row>
    <row r="31" spans="2:14" ht="15.75">
      <c r="B31" s="66" t="s">
        <v>53</v>
      </c>
      <c r="C31" s="67"/>
      <c r="D31" s="67"/>
      <c r="E31" s="67"/>
      <c r="F31" s="67"/>
      <c r="G31" s="67"/>
      <c r="H31" s="67"/>
      <c r="I31" s="67"/>
      <c r="J31" s="67"/>
      <c r="K31" s="68"/>
      <c r="M31" s="28"/>
    </row>
    <row r="32" spans="2:14" ht="15.75">
      <c r="B32" s="100" t="s">
        <v>54</v>
      </c>
      <c r="C32" s="101"/>
      <c r="D32" s="101"/>
      <c r="E32" s="101"/>
      <c r="F32" s="101"/>
      <c r="G32" s="101"/>
      <c r="H32" s="101"/>
      <c r="I32" s="101"/>
      <c r="J32" s="101"/>
      <c r="K32" s="102"/>
      <c r="L32" s="34"/>
      <c r="M32" s="29"/>
      <c r="N32" s="28"/>
    </row>
    <row r="33" spans="2:14" ht="23.25" customHeight="1">
      <c r="B33" s="30" t="s">
        <v>55</v>
      </c>
      <c r="C33" s="76" t="s">
        <v>56</v>
      </c>
      <c r="D33" s="76"/>
      <c r="E33" s="76"/>
      <c r="F33" s="76"/>
      <c r="G33" s="76"/>
      <c r="H33" s="76"/>
      <c r="I33" s="76"/>
      <c r="J33" s="76"/>
      <c r="K33" s="77"/>
      <c r="L33" s="106"/>
      <c r="M33" s="28"/>
    </row>
    <row r="34" spans="2:14" ht="49.5" customHeight="1">
      <c r="B34" s="30" t="s">
        <v>57</v>
      </c>
      <c r="C34" s="76" t="s">
        <v>58</v>
      </c>
      <c r="D34" s="76"/>
      <c r="E34" s="76"/>
      <c r="F34" s="76"/>
      <c r="G34" s="76"/>
      <c r="H34" s="76"/>
      <c r="I34" s="76"/>
      <c r="J34" s="76"/>
      <c r="K34" s="77"/>
      <c r="M34" s="28"/>
    </row>
    <row r="35" spans="2:14" ht="27.75" customHeight="1">
      <c r="B35" s="30" t="s">
        <v>59</v>
      </c>
      <c r="C35" s="76" t="s">
        <v>60</v>
      </c>
      <c r="D35" s="103"/>
      <c r="E35" s="103"/>
      <c r="F35" s="103"/>
      <c r="G35" s="103"/>
      <c r="H35" s="103"/>
      <c r="I35" s="103"/>
      <c r="J35" s="103"/>
      <c r="K35" s="104"/>
    </row>
    <row r="36" spans="2:14" ht="150.75" customHeight="1">
      <c r="B36" s="30" t="s">
        <v>61</v>
      </c>
      <c r="C36" s="105" t="s">
        <v>75</v>
      </c>
      <c r="D36" s="76"/>
      <c r="E36" s="76"/>
      <c r="F36" s="76"/>
      <c r="G36" s="76"/>
      <c r="H36" s="76"/>
      <c r="I36" s="76"/>
      <c r="J36" s="76"/>
      <c r="K36" s="77"/>
      <c r="M36" s="29"/>
    </row>
    <row r="37" spans="2:14">
      <c r="B37" s="31"/>
      <c r="C37" s="32"/>
      <c r="D37" s="32"/>
      <c r="E37" s="32"/>
      <c r="F37" s="32"/>
      <c r="G37" s="32"/>
      <c r="H37" s="32"/>
      <c r="I37" s="32"/>
      <c r="J37" s="32"/>
      <c r="K37" s="33"/>
    </row>
    <row r="38" spans="2:14" ht="15.75">
      <c r="B38" s="66" t="s">
        <v>62</v>
      </c>
      <c r="C38" s="67"/>
      <c r="D38" s="67"/>
      <c r="E38" s="67"/>
      <c r="F38" s="67"/>
      <c r="G38" s="67"/>
      <c r="H38" s="67"/>
      <c r="I38" s="67"/>
      <c r="J38" s="67"/>
      <c r="K38" s="68"/>
    </row>
    <row r="39" spans="2:14" ht="15.75">
      <c r="B39" s="96" t="s">
        <v>63</v>
      </c>
      <c r="C39" s="97"/>
      <c r="D39" s="97"/>
      <c r="E39" s="97"/>
      <c r="F39" s="97"/>
      <c r="G39" s="97"/>
      <c r="H39" s="97"/>
      <c r="I39" s="97"/>
      <c r="J39" s="97"/>
      <c r="K39" s="98"/>
      <c r="L39" s="3"/>
    </row>
    <row r="40" spans="2:14" ht="54" customHeight="1">
      <c r="B40" s="99" t="s">
        <v>64</v>
      </c>
      <c r="C40" s="99"/>
      <c r="D40" s="99"/>
      <c r="E40" s="99"/>
      <c r="F40" s="99"/>
      <c r="G40" s="99"/>
      <c r="H40" s="99"/>
      <c r="I40" s="99"/>
      <c r="J40" s="99"/>
      <c r="K40" s="99"/>
      <c r="L40" s="3"/>
    </row>
    <row r="41" spans="2:14" ht="24.75" hidden="1" customHeight="1">
      <c r="B41" s="99"/>
      <c r="C41" s="99"/>
      <c r="D41" s="99"/>
      <c r="E41" s="99"/>
      <c r="F41" s="99"/>
      <c r="G41" s="99"/>
      <c r="H41" s="99"/>
      <c r="I41" s="99"/>
      <c r="J41" s="99"/>
      <c r="K41" s="99"/>
      <c r="L41" s="3"/>
    </row>
    <row r="42" spans="2:14" ht="24" hidden="1" customHeight="1">
      <c r="B42" s="99"/>
      <c r="C42" s="99"/>
      <c r="D42" s="99"/>
      <c r="E42" s="99"/>
      <c r="F42" s="99"/>
      <c r="G42" s="99"/>
      <c r="H42" s="99"/>
      <c r="I42" s="99"/>
      <c r="J42" s="99"/>
      <c r="K42" s="99"/>
      <c r="L42" s="3"/>
    </row>
    <row r="43" spans="2:14" ht="25.15" customHeight="1">
      <c r="B43" s="99"/>
      <c r="C43" s="99"/>
      <c r="D43" s="99"/>
      <c r="E43" s="99"/>
      <c r="F43" s="99"/>
      <c r="G43" s="99"/>
      <c r="H43" s="99"/>
      <c r="I43" s="99"/>
      <c r="J43" s="99"/>
      <c r="K43" s="99"/>
    </row>
    <row r="44" spans="2:14" ht="20.45" hidden="1" customHeight="1">
      <c r="B44" s="99"/>
      <c r="C44" s="99"/>
      <c r="D44" s="99"/>
      <c r="E44" s="99"/>
      <c r="F44" s="99"/>
      <c r="G44" s="99"/>
      <c r="H44" s="99"/>
      <c r="I44" s="99"/>
      <c r="J44" s="99"/>
      <c r="K44" s="99"/>
    </row>
    <row r="45" spans="2:14" s="1" customFormat="1">
      <c r="E45" s="10"/>
      <c r="M45"/>
      <c r="N45"/>
    </row>
    <row r="46" spans="2:14" s="1" customFormat="1">
      <c r="E46" s="10"/>
      <c r="M46"/>
      <c r="N46"/>
    </row>
    <row r="49" spans="2:9" ht="18.75">
      <c r="B49" s="37"/>
      <c r="C49" s="38" t="s">
        <v>65</v>
      </c>
      <c r="D49" s="37"/>
      <c r="F49" s="35"/>
      <c r="G49" s="38" t="s">
        <v>66</v>
      </c>
      <c r="H49" s="38"/>
      <c r="I49" s="38"/>
    </row>
    <row r="50" spans="2:9">
      <c r="C50" s="1" t="s">
        <v>67</v>
      </c>
      <c r="G50" s="1" t="s">
        <v>68</v>
      </c>
    </row>
    <row r="51" spans="2:9">
      <c r="C51" s="1" t="s">
        <v>69</v>
      </c>
      <c r="G51" s="1" t="s">
        <v>70</v>
      </c>
    </row>
    <row r="52" spans="2:9">
      <c r="E52" s="36"/>
    </row>
  </sheetData>
  <mergeCells count="47">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printOptions horizontalCentered="1" verticalCentered="1"/>
  <pageMargins left="0" right="0" top="0.74803149606299213" bottom="0.74803149606299213" header="0.31496062992125984" footer="0.31496062992125984"/>
  <pageSetup scale="5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Andres Hernandez Reinoso</cp:lastModifiedBy>
  <cp:revision/>
  <cp:lastPrinted>2025-01-16T13:58:03Z</cp:lastPrinted>
  <dcterms:created xsi:type="dcterms:W3CDTF">2023-03-20T14:22:47Z</dcterms:created>
  <dcterms:modified xsi:type="dcterms:W3CDTF">2025-01-16T14:05:40Z</dcterms:modified>
  <cp:category/>
  <cp:contentStatus/>
</cp:coreProperties>
</file>