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TRANSPARENCIA 2024\"/>
    </mc:Choice>
  </mc:AlternateContent>
  <xr:revisionPtr revIDLastSave="0" documentId="8_{764C2EE9-7BED-4BC6-AF68-E3BBBE573E4C}" xr6:coauthVersionLast="47" xr6:coauthVersionMax="47" xr10:uidLastSave="{00000000-0000-0000-0000-000000000000}"/>
  <bookViews>
    <workbookView xWindow="-120" yWindow="-120" windowWidth="29040" windowHeight="1584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7" i="1" l="1"/>
  <c r="E33" i="1"/>
  <c r="E25" i="1"/>
  <c r="E39" i="1" l="1"/>
  <c r="E21" i="1"/>
  <c r="E27" i="1" s="1"/>
  <c r="E41" i="1" l="1"/>
  <c r="E43" i="1" s="1"/>
</calcChain>
</file>

<file path=xl/sharedStrings.xml><?xml version="1.0" encoding="utf-8"?>
<sst xmlns="http://schemas.openxmlformats.org/spreadsheetml/2006/main" count="35" uniqueCount="35">
  <si>
    <t>MINISTERIO DE OBRAS PÚBLICAS Y COMUNICACIONES</t>
  </si>
  <si>
    <t>OFICINA NACIONAL DE EVALUACION SISMICA Y VULNERABILIDAD DE INFRAESTRUCTURA Y EDIFICACIONES, (ONESVIE)</t>
  </si>
  <si>
    <t xml:space="preserve">                BALANCE GENERAL </t>
  </si>
  <si>
    <t xml:space="preserve">                                 31/12/2024</t>
  </si>
  <si>
    <t xml:space="preserve">                      RD$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</si>
  <si>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</si>
  <si>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</si>
  <si>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</si>
  <si>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</si>
  <si>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</si>
  <si>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</si>
  <si>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</si>
  <si>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</si>
  <si>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</si>
  <si>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</si>
  <si>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</si>
  <si>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</si>
  <si>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</si>
  <si>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</si>
  <si>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</si>
  <si>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</si>
  <si>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</si>
  <si>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</si>
  <si>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</si>
  <si>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</si>
  <si>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</si>
  <si>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Judith Valera Beltrán </t>
  </si>
  <si>
    <t>Andrés de Jesús Hernández</t>
  </si>
  <si>
    <t xml:space="preserve">              Preparado por</t>
  </si>
  <si>
    <t xml:space="preserve">Revisado por </t>
  </si>
  <si>
    <t xml:space="preserve">                  Contadora</t>
  </si>
  <si>
    <t>Enc. Div. Presupuesto</t>
  </si>
  <si>
    <t>Johanny M. Hernández M.</t>
  </si>
  <si>
    <t xml:space="preserve">                                                                              Autorizado por</t>
  </si>
  <si>
    <t xml:space="preserve">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</si>
</sst>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164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164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9" fillId="0" borderId="1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43" fontId="18" fillId="2" borderId="0" xfId="2" applyFont="1" applyFill="1" applyAlignment="1">
      <alignment horizontal="center"/>
    </xf>
    <xf numFmtId="43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184354</xdr:rowOff>
    </xdr:from>
    <xdr:to>
      <xdr:col>5</xdr:col>
      <xdr:colOff>788629</xdr:colOff>
      <xdr:row>58</xdr:row>
      <xdr:rowOff>215080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DA3264-96B7-6DCD-80D7-93423B39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0241"/>
          <a:ext cx="9555726" cy="374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dimension ref="A2:HQ59"/>
  <sheetViews>
    <sheetView tabSelected="1" topLeftCell="B1" zoomScale="93" zoomScaleNormal="93" workbookViewId="0">
      <selection activeCell="E33" sqref="E33"/>
    </sheetView>
  </sheetViews>
  <sheetFormatPr defaultColWidth="11.42578125" defaultRowHeight="15"/>
  <cols>
    <col min="1" max="1" width="9.140625" style="34" hidden="1" customWidth="1"/>
    <col min="2" max="2" width="50.140625" style="37" customWidth="1"/>
    <col min="3" max="3" width="48" style="37" customWidth="1"/>
    <col min="4" max="4" width="9.5703125" style="38" customWidth="1"/>
    <col min="5" max="5" width="24" style="40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>
      <c r="B2" s="1"/>
      <c r="C2" s="1"/>
      <c r="D2" s="2"/>
    </row>
    <row r="3" spans="2:225">
      <c r="B3" s="1"/>
      <c r="C3" s="1"/>
      <c r="D3" s="2"/>
    </row>
    <row r="4" spans="2:225">
      <c r="B4" s="1"/>
      <c r="C4" s="1"/>
      <c r="D4" s="2"/>
    </row>
    <row r="5" spans="2:225">
      <c r="B5" s="1"/>
      <c r="C5" s="1"/>
      <c r="D5" s="2"/>
    </row>
    <row r="6" spans="2:225" ht="23.25">
      <c r="B6" s="58"/>
      <c r="C6" s="58"/>
      <c r="D6" s="58"/>
      <c r="E6" s="58"/>
    </row>
    <row r="7" spans="2:225" ht="19.5">
      <c r="B7" s="59"/>
      <c r="C7" s="59"/>
      <c r="D7" s="59"/>
      <c r="E7" s="59"/>
    </row>
    <row r="8" spans="2:225" ht="18">
      <c r="B8" s="60"/>
      <c r="C8" s="60"/>
      <c r="D8" s="60"/>
      <c r="E8" s="60"/>
    </row>
    <row r="9" spans="2:225" ht="18">
      <c r="B9" s="60"/>
      <c r="C9" s="60"/>
      <c r="D9" s="60"/>
      <c r="E9" s="60"/>
    </row>
    <row r="10" spans="2:225" ht="18" customHeight="1">
      <c r="B10" s="61" t="s">
        <v>0</v>
      </c>
      <c r="C10" s="61"/>
      <c r="D10" s="61"/>
      <c r="E10" s="61"/>
    </row>
    <row r="11" spans="2:225" ht="45.75" customHeight="1">
      <c r="B11" s="61" t="s">
        <v>1</v>
      </c>
      <c r="C11" s="61"/>
      <c r="D11" s="61"/>
      <c r="E11" s="61"/>
    </row>
    <row r="12" spans="2:225" ht="19.5" customHeight="1">
      <c r="B12" s="60" t="s">
        <v>2</v>
      </c>
      <c r="C12" s="60"/>
      <c r="D12" s="60"/>
      <c r="E12" s="60"/>
    </row>
    <row r="13" spans="2:225" ht="19.5" customHeight="1">
      <c r="B13" s="4"/>
      <c r="C13" s="52" t="s">
        <v>3</v>
      </c>
      <c r="D13" s="4"/>
    </row>
    <row r="14" spans="2:225" s="8" customFormat="1" ht="18">
      <c r="B14" s="5"/>
      <c r="C14" s="53" t="s">
        <v>4</v>
      </c>
      <c r="D14" s="6"/>
      <c r="E14" s="4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>
      <c r="B15" s="9" t="s">
        <v>5</v>
      </c>
      <c r="C15" s="9"/>
      <c r="D15" s="6"/>
      <c r="E15" s="4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>
      <c r="B16" s="9"/>
      <c r="C16" s="9"/>
      <c r="D16" s="6"/>
      <c r="E16" s="4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>
      <c r="B17" s="9" t="s">
        <v>6</v>
      </c>
      <c r="C17" s="9"/>
      <c r="D17" s="7"/>
      <c r="E17" s="4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>
      <c r="B18" s="12" t="s">
        <v>7</v>
      </c>
      <c r="C18" s="12"/>
      <c r="D18" s="13"/>
      <c r="E18" s="42">
        <f>8071294.98+596753.81+6334.12</f>
        <v>8674382.9100000001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>
      <c r="B19" s="12" t="s">
        <v>8</v>
      </c>
      <c r="C19" s="12"/>
      <c r="D19" s="13"/>
      <c r="E19" s="42">
        <v>13947780.800000001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>
      <c r="B20" s="12" t="s">
        <v>9</v>
      </c>
      <c r="C20" s="12"/>
      <c r="D20" s="13"/>
      <c r="E20" s="43">
        <v>7448434.1799999997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21" customHeight="1">
      <c r="B21" s="9" t="s">
        <v>10</v>
      </c>
      <c r="C21" s="9"/>
      <c r="D21" s="14"/>
      <c r="E21" s="44">
        <f>SUM(E18:E20)</f>
        <v>30070597.890000001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17.100000000000001" customHeight="1">
      <c r="B22" s="15"/>
      <c r="C22" s="15"/>
      <c r="D22" s="1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8" customFormat="1" ht="21" customHeight="1">
      <c r="B23" s="9" t="s">
        <v>11</v>
      </c>
      <c r="C23" s="9"/>
      <c r="D23" s="1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19" customFormat="1" ht="21" customHeight="1">
      <c r="B24" s="16" t="s">
        <v>12</v>
      </c>
      <c r="C24" s="16"/>
      <c r="D24" s="17"/>
      <c r="E24" s="45">
        <v>71973142.590000004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</row>
    <row r="25" spans="2:225" s="8" customFormat="1" ht="21" customHeight="1">
      <c r="B25" s="20" t="s">
        <v>13</v>
      </c>
      <c r="C25" s="12"/>
      <c r="D25" s="21"/>
      <c r="E25" s="46">
        <f>SUM(E24:E24)</f>
        <v>71973142.590000004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>
      <c r="B26" s="12"/>
      <c r="C26" s="12"/>
      <c r="D26" s="22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8" customFormat="1" ht="21" customHeight="1" thickBot="1">
      <c r="B27" s="9" t="s">
        <v>14</v>
      </c>
      <c r="C27" s="9"/>
      <c r="D27" s="14"/>
      <c r="E27" s="47">
        <f>E21+E25</f>
        <v>102043740.48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3" customFormat="1" ht="17.100000000000001" customHeight="1" thickTop="1">
      <c r="B28" s="15"/>
      <c r="C28" s="15"/>
      <c r="D28" s="1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>
      <c r="B29" s="9" t="s">
        <v>15</v>
      </c>
      <c r="C29" s="9"/>
      <c r="D29" s="1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>
      <c r="B30" s="9"/>
      <c r="C30" s="9"/>
      <c r="D30" s="1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>
      <c r="B31" s="9" t="s">
        <v>16</v>
      </c>
      <c r="C31" s="9"/>
      <c r="D31" s="1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>
      <c r="B32" s="12" t="s">
        <v>17</v>
      </c>
      <c r="C32" s="12"/>
      <c r="D32" s="22"/>
      <c r="E32" s="48">
        <v>150827.41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>
      <c r="B33" s="9" t="s">
        <v>18</v>
      </c>
      <c r="C33" s="9"/>
      <c r="D33" s="14"/>
      <c r="E33" s="44">
        <f>E32</f>
        <v>150827.41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>
      <c r="B34" s="9"/>
      <c r="C34" s="9"/>
      <c r="D34" s="14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8" customFormat="1" ht="21" customHeight="1">
      <c r="B35" s="9" t="s">
        <v>19</v>
      </c>
      <c r="C35" s="9"/>
      <c r="D35" s="14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19" customFormat="1" ht="21" customHeight="1">
      <c r="B36" s="12" t="s">
        <v>20</v>
      </c>
      <c r="C36" s="12"/>
      <c r="D36" s="13"/>
      <c r="E36" s="42">
        <v>0</v>
      </c>
      <c r="F36" s="24" t="s">
        <v>21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</row>
    <row r="37" spans="2:225" s="8" customFormat="1" ht="21" customHeight="1">
      <c r="B37" s="9" t="s">
        <v>22</v>
      </c>
      <c r="C37" s="9"/>
      <c r="D37" s="14"/>
      <c r="E37" s="41">
        <f>SUM(E36)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>
      <c r="B38" s="9"/>
      <c r="C38" s="9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thickBot="1">
      <c r="B39" s="9" t="s">
        <v>23</v>
      </c>
      <c r="C39" s="9"/>
      <c r="D39" s="14"/>
      <c r="E39" s="49">
        <f>E33+E37</f>
        <v>150827.41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>
      <c r="B40" s="9"/>
      <c r="C40" s="9"/>
      <c r="D40" s="1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thickBot="1">
      <c r="B41" s="9" t="s">
        <v>24</v>
      </c>
      <c r="C41" s="9"/>
      <c r="D41" s="14"/>
      <c r="E41" s="49">
        <f>E27-E39</f>
        <v>101892913.07000001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21" customHeight="1">
      <c r="B42" s="9"/>
      <c r="C42" s="9"/>
      <c r="D42" s="14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36" customHeight="1" thickBot="1">
      <c r="B43" s="9" t="s">
        <v>25</v>
      </c>
      <c r="C43" s="9"/>
      <c r="D43" s="14"/>
      <c r="E43" s="47">
        <f>SUM(E39:E41)</f>
        <v>102043740.48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thickTop="1">
      <c r="B44" s="9"/>
      <c r="C44" s="9"/>
      <c r="D44" s="14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>
      <c r="B45" s="9"/>
      <c r="C45" s="9"/>
      <c r="D45" s="14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>
      <c r="B46" s="25"/>
      <c r="C46" s="25"/>
      <c r="D46" s="26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7.100000000000001" customHeight="1">
      <c r="B47" s="25"/>
      <c r="C47" s="25"/>
      <c r="D47" s="26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13.5" customHeight="1">
      <c r="B48" s="25"/>
      <c r="C48" s="27"/>
      <c r="D48" s="56"/>
      <c r="E48" s="50"/>
      <c r="F48" s="5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225" s="8" customFormat="1" ht="21" customHeight="1">
      <c r="B49" s="56" t="s">
        <v>26</v>
      </c>
      <c r="C49" s="28"/>
      <c r="D49" s="56"/>
      <c r="E49" s="50" t="s">
        <v>27</v>
      </c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</row>
    <row r="50" spans="1:225" ht="25.5" customHeight="1">
      <c r="A50" s="8"/>
      <c r="B50" s="29" t="s">
        <v>28</v>
      </c>
      <c r="C50" s="30"/>
      <c r="D50" s="56"/>
      <c r="E50" s="51" t="s">
        <v>29</v>
      </c>
      <c r="F50" s="56"/>
    </row>
    <row r="51" spans="1:225" ht="21" customHeight="1">
      <c r="A51" s="8"/>
      <c r="B51" s="29" t="s">
        <v>30</v>
      </c>
      <c r="C51" s="31"/>
      <c r="D51" s="56"/>
      <c r="E51" s="51" t="s">
        <v>31</v>
      </c>
      <c r="F51" s="56"/>
    </row>
    <row r="52" spans="1:225" ht="16.5" customHeight="1">
      <c r="A52" s="8"/>
      <c r="B52" s="29"/>
      <c r="C52" s="32"/>
      <c r="D52" s="55"/>
      <c r="E52" s="51"/>
      <c r="F52" s="33"/>
    </row>
    <row r="53" spans="1:225" ht="16.5" customHeight="1">
      <c r="A53" s="8"/>
      <c r="B53" s="32"/>
      <c r="C53" s="32"/>
      <c r="D53" s="30"/>
      <c r="E53" s="41"/>
    </row>
    <row r="54" spans="1:225" ht="16.5" customHeight="1">
      <c r="A54" s="8"/>
      <c r="B54" s="32"/>
      <c r="C54" s="32"/>
      <c r="D54" s="30"/>
      <c r="E54" s="41"/>
    </row>
    <row r="55" spans="1:225" ht="24" customHeight="1">
      <c r="B55" s="39"/>
      <c r="C55" s="39"/>
      <c r="D55" s="26"/>
    </row>
    <row r="56" spans="1:225" ht="24" customHeight="1">
      <c r="B56" s="62" t="s">
        <v>32</v>
      </c>
      <c r="C56" s="62"/>
      <c r="D56" s="62"/>
      <c r="E56" s="62"/>
      <c r="F56" s="62"/>
    </row>
    <row r="57" spans="1:225" ht="20.25">
      <c r="B57" s="54" t="s">
        <v>33</v>
      </c>
      <c r="C57" s="54"/>
      <c r="D57" s="54"/>
      <c r="E57" s="54"/>
      <c r="F57" s="54"/>
    </row>
    <row r="58" spans="1:225" ht="20.25">
      <c r="B58" s="57" t="s">
        <v>34</v>
      </c>
      <c r="C58" s="57"/>
      <c r="D58" s="57"/>
      <c r="E58" s="57"/>
      <c r="F58" s="57"/>
    </row>
    <row r="59" spans="1:225" ht="18">
      <c r="B59" s="36"/>
      <c r="C59" s="36"/>
      <c r="D59" s="35"/>
    </row>
  </sheetData>
  <protectedRanges>
    <protectedRange sqref="B49" name="Rango1_2"/>
    <protectedRange sqref="B56:C56" name="Rango1_2_4"/>
  </protectedRanges>
  <mergeCells count="9">
    <mergeCell ref="B58:F58"/>
    <mergeCell ref="B6:E6"/>
    <mergeCell ref="B7:E7"/>
    <mergeCell ref="B8:E8"/>
    <mergeCell ref="B9:E9"/>
    <mergeCell ref="B12:E12"/>
    <mergeCell ref="B11:E11"/>
    <mergeCell ref="B10:E10"/>
    <mergeCell ref="B56:F56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DIGECOG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Del Carmen Aquino</dc:creator>
  <cp:keywords/>
  <dc:description/>
  <cp:lastModifiedBy>Judith Valera Beltran</cp:lastModifiedBy>
  <cp:revision/>
  <dcterms:created xsi:type="dcterms:W3CDTF">2024-01-05T15:23:26Z</dcterms:created>
  <dcterms:modified xsi:type="dcterms:W3CDTF">2025-03-04T12:23:23Z</dcterms:modified>
  <cp:category/>
  <cp:contentStatus/>
</cp:coreProperties>
</file>