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"/>
    </mc:Choice>
  </mc:AlternateContent>
  <xr:revisionPtr revIDLastSave="0" documentId="8_{4BD83AB6-F8C1-4C00-BB53-74FB4B7938A5}" xr6:coauthVersionLast="47" xr6:coauthVersionMax="47" xr10:uidLastSave="{00000000-0000-0000-0000-000000000000}"/>
  <bookViews>
    <workbookView xWindow="-120" yWindow="-120" windowWidth="29040" windowHeight="15720" xr2:uid="{14F25E97-91C0-48C8-9AA8-E5BBBA5B11DB}"/>
  </bookViews>
  <sheets>
    <sheet name="NúmeroDocumento (2)" sheetId="1" r:id="rId1"/>
  </sheets>
  <definedNames>
    <definedName name="_xlnm._FilterDatabase" localSheetId="0">'NúmeroDocumento (2)'!$C$12:$I$26</definedName>
    <definedName name="_xlnm.Print_Area" localSheetId="0">'NúmeroDocumento (2)'!$A$1:$J$37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F27" i="1"/>
  <c r="G13" i="1" l="1"/>
  <c r="G27" i="1" l="1"/>
</calcChain>
</file>

<file path=xl/sharedStrings.xml><?xml version="1.0" encoding="utf-8"?>
<sst xmlns="http://schemas.openxmlformats.org/spreadsheetml/2006/main" count="85" uniqueCount="60">
  <si>
    <t>OFICINA NACIONAL DE EVALUACION SISMICA Y VULNERABILIDAD DE INFRAESTRUCTURA Y EDIFICACIONES (ONESVIE)</t>
  </si>
  <si>
    <t xml:space="preserve">INFORME MENSUAL DE PAGOS A PROVEEDORES </t>
  </si>
  <si>
    <t>Valores en RD$</t>
  </si>
  <si>
    <t>FACTURAS NCF</t>
  </si>
  <si>
    <t>NO. LIBRAMIENTO</t>
  </si>
  <si>
    <t xml:space="preserve">FECHA </t>
  </si>
  <si>
    <t xml:space="preserve">SUPLIDOR </t>
  </si>
  <si>
    <t>Concepto</t>
  </si>
  <si>
    <t xml:space="preserve">MONTO FACTURADOS </t>
  </si>
  <si>
    <t>MONTO PAGADO</t>
  </si>
  <si>
    <t>MONTO PENDIENTE</t>
  </si>
  <si>
    <t>FECHA FIN FACTURAS</t>
  </si>
  <si>
    <t xml:space="preserve">ESTADO </t>
  </si>
  <si>
    <t>Altice Dominicana, SA</t>
  </si>
  <si>
    <t>EDENORTE DOMINICANA S A</t>
  </si>
  <si>
    <t>EMPRESA DISTRIBUIDORA DE ELECTRICIDAD DEL ESTE S A</t>
  </si>
  <si>
    <t xml:space="preserve">TOTAL </t>
  </si>
  <si>
    <t>PAGADO</t>
  </si>
  <si>
    <t>Edesur Dominicana, S.A</t>
  </si>
  <si>
    <t>Correspondiente al Mes de Febrero 2025</t>
  </si>
  <si>
    <t>PAGO DE SERVICIO DE INTERNET EN LA SEDE CENTRAL, REGIONALES DE PUERTO PLATA, LA ROMANA Y BARAHONA CORRESPONDIENTE AL MES DE ENERO DEL AÑO 2025.</t>
  </si>
  <si>
    <t>PAGO FACTURA ANEXA, SEGUN ORDEN NO. ONESVIE-2024-00142, POR CONTRATACION DE SERVICIOS DE MANTENIMIENTO Y REPARACION DE LOS VEHICULOS DE LA INSTITUCION.</t>
  </si>
  <si>
    <t>PAGO FACTURA ANEXA, SEGUN ORDEN NO. ONESVIE-2024-00143, POR CONTRATACION DE SERVICIOS DE MANTENIMIENTO Y REPARACION DE LOS VEHICULOS DE LA INSTITUCION.</t>
  </si>
  <si>
    <t>PAGO ENERGIA ELECTRICA DE LA SEDE CENTRAL Y REGIONAL BARAHONA, CORRESPONDIENTE AL MES DE ENERO DEL AÑO 2025.</t>
  </si>
  <si>
    <t>PAGO FACTURA ANEXA, SEGUN ORDEN NO. ONESVIE-2024-00186, ADQUISICION DE ANTENA DE ALTA PRECISION PARA DRON Y ANTENA GNSS PARA DRON.</t>
  </si>
  <si>
    <t>PAGO FACTURA ANEXA, SEGUN ORDEN NO. ONESVIE-2024-00001, POR ADQUISICION DE AGUA PURIFICADA PARA CONSUMO HUMANO.</t>
  </si>
  <si>
    <t>PAGO ENERGIA ELECTRICA DE LA REGIONAL ESTE EN LA ROMANA, CORRESPONDIENTE AL MES DE ENERO DEL 2025.</t>
  </si>
  <si>
    <t>PAGO FACTURA ANEXA, POR CONCEPTO DE ELECTRICIDAD DE LA REGIONAL DE PUERTO PLATA, CORRESPONDIENTE AL MES DE FEBRERO DEL AÑO 2025.</t>
  </si>
  <si>
    <t>PAGO FACTURAS ANEXAS, SEGUN ORDEN NO. ONESVIE-2024-00144, POR CONCEPTO DE CONTRATACION DE SERVICIOS DE MANTENIMIENTO Y REPARACION DE VEHICULOS DE LA INSTITUCION.</t>
  </si>
  <si>
    <t>PAGO FACTURAS ANEXAS, SEGUN ORDEN NO. ONESVIE-2024-00183, POR ADQUISICION DE PRODUCTOS FORESTALES.</t>
  </si>
  <si>
    <t>PAGO FACTURAS ANEXAS, SEGUN ORDEN NO. ONESVIE-2024-00142, CONTRATACION DE SERVICIOS DE MANTENIMIENTO Y REPARACION DE VEHICULOS DE LA INSTITUCION.</t>
  </si>
  <si>
    <t>PAGO FACTURA ANEXA, SEGUN ORDEN NO.ONESVIE-2024-00144, POR CONTRATACION DE SERVICIOS DE MANTENIMIENTOS Y REPARACION DE LOS VEHICULOS DE LA INSTITUCION.</t>
  </si>
  <si>
    <t>PAGO FACTURAS ANEXAS, SEGUN ORDEN NO. ONESVIE-2024-00183, POR CONCEPTO DE ADQUISICION DE PRODUCTOS FORESTALES.</t>
  </si>
  <si>
    <t>PAGO FACTURA ANEXA, SEGUN ORDEN NO.ONESVIE-2024-00006, POR ADQUISICION DE INSUMOS COMESTIBLES (TE FRIO).</t>
  </si>
  <si>
    <t>Viamar, SA</t>
  </si>
  <si>
    <t>Magna Motors, SA</t>
  </si>
  <si>
    <t>Priormon Office, SRL</t>
  </si>
  <si>
    <t>Agua Cristal, SA</t>
  </si>
  <si>
    <t>Auto Mecánica Gómez &amp; Asociados, SRL</t>
  </si>
  <si>
    <t>Floristería Cáliz Flor, EIRL</t>
  </si>
  <si>
    <t>Grupo Brizatlantica del Caribe, SRL</t>
  </si>
  <si>
    <t>E450000011887, E450000011904 y E450000011991</t>
  </si>
  <si>
    <t>E450000004298 Y E450000004273</t>
  </si>
  <si>
    <t>31/12/2025</t>
  </si>
  <si>
    <t>E450000003982 Y E450000003984</t>
  </si>
  <si>
    <t>E450000001076</t>
  </si>
  <si>
    <t>E450000013462 y E450000013463</t>
  </si>
  <si>
    <t>B1500000261</t>
  </si>
  <si>
    <t>31/12/2026</t>
  </si>
  <si>
    <t>B1500053246, B1500053248 y B1500058984</t>
  </si>
  <si>
    <t>E450000009308</t>
  </si>
  <si>
    <t>E450000027101</t>
  </si>
  <si>
    <t>B1500003540 y B1500003541</t>
  </si>
  <si>
    <t>05/03/2025</t>
  </si>
  <si>
    <t>B1500000881 y B1500000882</t>
  </si>
  <si>
    <t>B1500000583</t>
  </si>
  <si>
    <t>23/03/2025</t>
  </si>
  <si>
    <t>B1500003544</t>
  </si>
  <si>
    <t>B1500000894 y B1500000893</t>
  </si>
  <si>
    <t>17/03/2025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</si>
</sst>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1"/>
      <color indexed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/>
    <xf numFmtId="43" fontId="5" fillId="0" borderId="2" xfId="1" applyFont="1" applyBorder="1" applyAlignment="1">
      <alignment horizontal="right"/>
    </xf>
    <xf numFmtId="0" fontId="0" fillId="0" borderId="2" xfId="0" applyBorder="1"/>
    <xf numFmtId="49" fontId="5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3" borderId="0" xfId="0" applyFill="1"/>
    <xf numFmtId="43" fontId="0" fillId="3" borderId="0" xfId="1" applyFont="1" applyFill="1"/>
    <xf numFmtId="43" fontId="6" fillId="3" borderId="0" xfId="1" applyFont="1" applyFill="1" applyAlignment="1">
      <alignment horizontal="center"/>
    </xf>
    <xf numFmtId="0" fontId="0" fillId="0" borderId="2" xfId="0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43" fontId="8" fillId="2" borderId="1" xfId="1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4" fontId="0" fillId="0" borderId="2" xfId="0" applyNumberFormat="1" applyBorder="1"/>
    <xf numFmtId="14" fontId="0" fillId="0" borderId="2" xfId="0" applyNumberForma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3" borderId="0" xfId="0" applyFont="1" applyFill="1" applyAlignment="1">
      <alignment horizontal="righ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1</xdr:row>
      <xdr:rowOff>66675</xdr:rowOff>
    </xdr:from>
    <xdr:to>
      <xdr:col>5</xdr:col>
      <xdr:colOff>458259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46EBC2-2C3C-4262-A18A-C1A16DA8C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5910" y="249555"/>
          <a:ext cx="267271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0</xdr:row>
      <xdr:rowOff>57150</xdr:rowOff>
    </xdr:from>
    <xdr:to>
      <xdr:col>3</xdr:col>
      <xdr:colOff>2743732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89F158-F527-4904-8D7C-B17BCD492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684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1156799</xdr:colOff>
      <xdr:row>0</xdr:row>
      <xdr:rowOff>142875</xdr:rowOff>
    </xdr:from>
    <xdr:to>
      <xdr:col>4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A1B99F-1C91-496F-AED4-4559AB122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6635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1</xdr:col>
      <xdr:colOff>225753</xdr:colOff>
      <xdr:row>27</xdr:row>
      <xdr:rowOff>21405</xdr:rowOff>
    </xdr:from>
    <xdr:to>
      <xdr:col>5</xdr:col>
      <xdr:colOff>1011042</xdr:colOff>
      <xdr:row>37</xdr:row>
      <xdr:rowOff>21409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44E52A1-5730-4F0F-92C9-CCE91FEF91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2906" r="20165" b="19824"/>
        <a:stretch/>
      </xdr:blipFill>
      <xdr:spPr>
        <a:xfrm>
          <a:off x="3308000" y="11954411"/>
          <a:ext cx="9625345" cy="1926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D115-D35E-4B08-A28F-F98AC9D60239}">
  <dimension ref="A8:J27"/>
  <sheetViews>
    <sheetView tabSelected="1" view="pageBreakPreview" zoomScale="89" zoomScaleNormal="100" zoomScaleSheetLayoutView="89" workbookViewId="0">
      <selection activeCell="E42" sqref="E42"/>
    </sheetView>
  </sheetViews>
  <sheetFormatPr baseColWidth="10" defaultColWidth="9.140625" defaultRowHeight="15" x14ac:dyDescent="0.25"/>
  <cols>
    <col min="1" max="1" width="46.28515625" style="1" customWidth="1"/>
    <col min="2" max="2" width="13.28515625" style="8" customWidth="1"/>
    <col min="3" max="3" width="20.42578125" style="2" customWidth="1"/>
    <col min="4" max="4" width="48" style="2" customWidth="1"/>
    <col min="5" max="5" width="50.85546875" customWidth="1"/>
    <col min="6" max="6" width="22" style="3" bestFit="1" customWidth="1"/>
    <col min="7" max="7" width="22" style="2" customWidth="1"/>
    <col min="8" max="8" width="15.28515625" style="4" bestFit="1" customWidth="1"/>
    <col min="9" max="9" width="16.7109375" bestFit="1" customWidth="1"/>
    <col min="10" max="10" width="14.42578125" bestFit="1" customWidth="1"/>
    <col min="11" max="11" width="12.28515625" customWidth="1"/>
  </cols>
  <sheetData>
    <row r="8" spans="1:10" ht="18.75" x14ac:dyDescent="0.3">
      <c r="A8" s="19" t="s">
        <v>0</v>
      </c>
      <c r="B8" s="19"/>
      <c r="C8" s="19"/>
      <c r="D8" s="19"/>
      <c r="E8" s="19"/>
      <c r="F8" s="19"/>
      <c r="G8" s="19"/>
      <c r="H8" s="19"/>
      <c r="I8" s="19"/>
    </row>
    <row r="9" spans="1:10" ht="18.75" x14ac:dyDescent="0.3">
      <c r="A9" s="19" t="s">
        <v>1</v>
      </c>
      <c r="B9" s="19"/>
      <c r="C9" s="19"/>
      <c r="D9" s="19"/>
      <c r="E9" s="19"/>
      <c r="F9" s="19"/>
      <c r="G9" s="19"/>
      <c r="H9" s="19"/>
      <c r="I9" s="19"/>
    </row>
    <row r="10" spans="1:10" x14ac:dyDescent="0.25">
      <c r="A10" s="20" t="s">
        <v>19</v>
      </c>
      <c r="B10" s="20"/>
      <c r="C10" s="21"/>
      <c r="D10" s="21"/>
      <c r="E10" s="21"/>
      <c r="F10" s="21"/>
      <c r="G10" s="21"/>
      <c r="H10" s="21"/>
      <c r="I10" s="21"/>
    </row>
    <row r="11" spans="1:10" x14ac:dyDescent="0.25">
      <c r="A11" s="21" t="s">
        <v>2</v>
      </c>
      <c r="B11" s="21"/>
      <c r="C11" s="21"/>
      <c r="D11" s="21"/>
      <c r="E11" s="21"/>
      <c r="F11" s="21"/>
      <c r="G11" s="21"/>
      <c r="H11" s="21"/>
      <c r="I11" s="21"/>
    </row>
    <row r="12" spans="1:10" ht="34.5" customHeight="1" x14ac:dyDescent="0.25">
      <c r="A12" s="13" t="s">
        <v>3</v>
      </c>
      <c r="B12" s="13" t="s">
        <v>4</v>
      </c>
      <c r="C12" s="13" t="s">
        <v>5</v>
      </c>
      <c r="D12" s="13" t="s">
        <v>6</v>
      </c>
      <c r="E12" s="13" t="s">
        <v>7</v>
      </c>
      <c r="F12" s="14" t="s">
        <v>8</v>
      </c>
      <c r="G12" s="13" t="s">
        <v>9</v>
      </c>
      <c r="H12" s="13" t="s">
        <v>10</v>
      </c>
      <c r="I12" s="13" t="s">
        <v>11</v>
      </c>
      <c r="J12" s="15" t="s">
        <v>12</v>
      </c>
    </row>
    <row r="13" spans="1:10" ht="60" x14ac:dyDescent="0.25">
      <c r="A13" s="6" t="s">
        <v>41</v>
      </c>
      <c r="B13" s="16">
        <v>98</v>
      </c>
      <c r="C13" s="18">
        <v>45692</v>
      </c>
      <c r="D13" s="6" t="s">
        <v>13</v>
      </c>
      <c r="E13" s="12" t="s">
        <v>20</v>
      </c>
      <c r="F13" s="17">
        <v>73379.91</v>
      </c>
      <c r="G13" s="5">
        <f t="shared" ref="G13:G26" si="0">+F13</f>
        <v>73379.91</v>
      </c>
      <c r="H13" s="5">
        <v>0</v>
      </c>
      <c r="I13" s="7" t="s">
        <v>43</v>
      </c>
      <c r="J13" s="6" t="s">
        <v>17</v>
      </c>
    </row>
    <row r="14" spans="1:10" ht="60" x14ac:dyDescent="0.25">
      <c r="A14" s="6" t="s">
        <v>44</v>
      </c>
      <c r="B14" s="16">
        <v>104</v>
      </c>
      <c r="C14" s="18">
        <v>45693</v>
      </c>
      <c r="D14" s="6" t="s">
        <v>34</v>
      </c>
      <c r="E14" s="12" t="s">
        <v>21</v>
      </c>
      <c r="F14" s="17">
        <v>15756.18</v>
      </c>
      <c r="G14" s="5">
        <f t="shared" si="0"/>
        <v>15756.18</v>
      </c>
      <c r="H14" s="5">
        <v>0</v>
      </c>
      <c r="I14" s="7" t="s">
        <v>43</v>
      </c>
      <c r="J14" s="6" t="s">
        <v>17</v>
      </c>
    </row>
    <row r="15" spans="1:10" ht="60" x14ac:dyDescent="0.25">
      <c r="A15" s="6" t="s">
        <v>45</v>
      </c>
      <c r="B15" s="16">
        <v>106</v>
      </c>
      <c r="C15" s="18">
        <v>45693</v>
      </c>
      <c r="D15" s="6" t="s">
        <v>35</v>
      </c>
      <c r="E15" s="12" t="s">
        <v>22</v>
      </c>
      <c r="F15" s="17">
        <v>10176.58</v>
      </c>
      <c r="G15" s="5">
        <f t="shared" si="0"/>
        <v>10176.58</v>
      </c>
      <c r="H15" s="5">
        <v>0</v>
      </c>
      <c r="I15" s="7" t="s">
        <v>43</v>
      </c>
      <c r="J15" s="6" t="s">
        <v>17</v>
      </c>
    </row>
    <row r="16" spans="1:10" ht="45" x14ac:dyDescent="0.25">
      <c r="A16" s="6" t="s">
        <v>46</v>
      </c>
      <c r="B16" s="16">
        <v>107</v>
      </c>
      <c r="C16" s="18">
        <v>45693</v>
      </c>
      <c r="D16" s="6" t="s">
        <v>18</v>
      </c>
      <c r="E16" s="12" t="s">
        <v>23</v>
      </c>
      <c r="F16" s="17">
        <v>18640.52</v>
      </c>
      <c r="G16" s="5">
        <f t="shared" si="0"/>
        <v>18640.52</v>
      </c>
      <c r="H16" s="5">
        <v>0</v>
      </c>
      <c r="I16" s="7" t="s">
        <v>43</v>
      </c>
      <c r="J16" s="6" t="s">
        <v>17</v>
      </c>
    </row>
    <row r="17" spans="1:10" ht="45" x14ac:dyDescent="0.25">
      <c r="A17" s="6" t="s">
        <v>47</v>
      </c>
      <c r="B17" s="16">
        <v>111</v>
      </c>
      <c r="C17" s="18">
        <v>45694</v>
      </c>
      <c r="D17" s="6" t="s">
        <v>36</v>
      </c>
      <c r="E17" s="12" t="s">
        <v>24</v>
      </c>
      <c r="F17" s="17">
        <v>625400</v>
      </c>
      <c r="G17" s="5">
        <f t="shared" si="0"/>
        <v>625400</v>
      </c>
      <c r="H17" s="5">
        <v>0</v>
      </c>
      <c r="I17" s="7" t="s">
        <v>48</v>
      </c>
      <c r="J17" s="6" t="s">
        <v>17</v>
      </c>
    </row>
    <row r="18" spans="1:10" ht="45" x14ac:dyDescent="0.25">
      <c r="A18" s="6" t="s">
        <v>49</v>
      </c>
      <c r="B18" s="16">
        <v>115</v>
      </c>
      <c r="C18" s="18">
        <v>45694</v>
      </c>
      <c r="D18" s="6" t="s">
        <v>37</v>
      </c>
      <c r="E18" s="12" t="s">
        <v>25</v>
      </c>
      <c r="F18" s="17">
        <v>10825</v>
      </c>
      <c r="G18" s="5">
        <f t="shared" si="0"/>
        <v>10825</v>
      </c>
      <c r="H18" s="5">
        <v>0</v>
      </c>
      <c r="I18" s="7" t="s">
        <v>43</v>
      </c>
      <c r="J18" s="6" t="s">
        <v>17</v>
      </c>
    </row>
    <row r="19" spans="1:10" ht="45" x14ac:dyDescent="0.25">
      <c r="A19" s="6" t="s">
        <v>50</v>
      </c>
      <c r="B19" s="16">
        <v>116</v>
      </c>
      <c r="C19" s="18">
        <v>45694</v>
      </c>
      <c r="D19" s="6" t="s">
        <v>15</v>
      </c>
      <c r="E19" s="12" t="s">
        <v>26</v>
      </c>
      <c r="F19" s="17">
        <v>8820.35</v>
      </c>
      <c r="G19" s="5">
        <f t="shared" si="0"/>
        <v>8820.35</v>
      </c>
      <c r="H19" s="5">
        <v>0</v>
      </c>
      <c r="I19" s="7" t="s">
        <v>43</v>
      </c>
      <c r="J19" s="6" t="s">
        <v>17</v>
      </c>
    </row>
    <row r="20" spans="1:10" ht="45" x14ac:dyDescent="0.25">
      <c r="A20" s="6" t="s">
        <v>51</v>
      </c>
      <c r="B20" s="16">
        <v>117</v>
      </c>
      <c r="C20" s="18">
        <v>45695</v>
      </c>
      <c r="D20" s="6" t="s">
        <v>14</v>
      </c>
      <c r="E20" s="12" t="s">
        <v>27</v>
      </c>
      <c r="F20" s="17">
        <v>2563.9</v>
      </c>
      <c r="G20" s="5">
        <f t="shared" si="0"/>
        <v>2563.9</v>
      </c>
      <c r="H20" s="5">
        <v>0</v>
      </c>
      <c r="I20" s="7" t="s">
        <v>43</v>
      </c>
      <c r="J20" s="6" t="s">
        <v>17</v>
      </c>
    </row>
    <row r="21" spans="1:10" ht="60" x14ac:dyDescent="0.25">
      <c r="A21" s="6" t="s">
        <v>52</v>
      </c>
      <c r="B21" s="16">
        <v>145</v>
      </c>
      <c r="C21" s="18">
        <v>45700</v>
      </c>
      <c r="D21" s="6" t="s">
        <v>38</v>
      </c>
      <c r="E21" s="12" t="s">
        <v>28</v>
      </c>
      <c r="F21" s="17">
        <v>25134</v>
      </c>
      <c r="G21" s="5">
        <f t="shared" si="0"/>
        <v>25134</v>
      </c>
      <c r="H21" s="5">
        <v>0</v>
      </c>
      <c r="I21" s="7" t="s">
        <v>43</v>
      </c>
      <c r="J21" s="6" t="s">
        <v>17</v>
      </c>
    </row>
    <row r="22" spans="1:10" ht="45" x14ac:dyDescent="0.25">
      <c r="A22" s="6" t="s">
        <v>54</v>
      </c>
      <c r="B22" s="16">
        <v>163</v>
      </c>
      <c r="C22" s="18">
        <v>45705</v>
      </c>
      <c r="D22" s="6" t="s">
        <v>39</v>
      </c>
      <c r="E22" s="12" t="s">
        <v>29</v>
      </c>
      <c r="F22" s="17">
        <v>24300</v>
      </c>
      <c r="G22" s="5">
        <f t="shared" si="0"/>
        <v>24300</v>
      </c>
      <c r="H22" s="5">
        <v>0</v>
      </c>
      <c r="I22" s="7" t="s">
        <v>53</v>
      </c>
      <c r="J22" s="6" t="s">
        <v>17</v>
      </c>
    </row>
    <row r="23" spans="1:10" ht="60" x14ac:dyDescent="0.25">
      <c r="A23" s="6" t="s">
        <v>42</v>
      </c>
      <c r="B23" s="16">
        <v>165</v>
      </c>
      <c r="C23" s="18">
        <v>45705</v>
      </c>
      <c r="D23" s="6" t="s">
        <v>34</v>
      </c>
      <c r="E23" s="12" t="s">
        <v>30</v>
      </c>
      <c r="F23" s="17">
        <v>16362.96</v>
      </c>
      <c r="G23" s="5">
        <f t="shared" si="0"/>
        <v>16362.96</v>
      </c>
      <c r="H23" s="5">
        <v>0</v>
      </c>
      <c r="I23" s="7" t="s">
        <v>43</v>
      </c>
      <c r="J23" s="6" t="s">
        <v>17</v>
      </c>
    </row>
    <row r="24" spans="1:10" ht="60" x14ac:dyDescent="0.25">
      <c r="A24" s="6" t="s">
        <v>57</v>
      </c>
      <c r="B24" s="16">
        <v>183</v>
      </c>
      <c r="C24" s="18">
        <v>45708</v>
      </c>
      <c r="D24" s="6" t="s">
        <v>38</v>
      </c>
      <c r="E24" s="12" t="s">
        <v>31</v>
      </c>
      <c r="F24" s="17">
        <v>14219</v>
      </c>
      <c r="G24" s="5">
        <f t="shared" si="0"/>
        <v>14219</v>
      </c>
      <c r="H24" s="5">
        <v>0</v>
      </c>
      <c r="I24" s="7" t="s">
        <v>43</v>
      </c>
      <c r="J24" s="6" t="s">
        <v>17</v>
      </c>
    </row>
    <row r="25" spans="1:10" ht="45" x14ac:dyDescent="0.25">
      <c r="A25" s="6" t="s">
        <v>58</v>
      </c>
      <c r="B25" s="16">
        <v>191</v>
      </c>
      <c r="C25" s="18">
        <v>45709</v>
      </c>
      <c r="D25" s="6" t="s">
        <v>39</v>
      </c>
      <c r="E25" s="12" t="s">
        <v>32</v>
      </c>
      <c r="F25" s="17">
        <v>35409.99</v>
      </c>
      <c r="G25" s="5">
        <f t="shared" si="0"/>
        <v>35409.99</v>
      </c>
      <c r="H25" s="5">
        <v>0</v>
      </c>
      <c r="I25" s="7" t="s">
        <v>59</v>
      </c>
      <c r="J25" s="6" t="s">
        <v>17</v>
      </c>
    </row>
    <row r="26" spans="1:10" ht="45" x14ac:dyDescent="0.25">
      <c r="A26" s="6" t="s">
        <v>55</v>
      </c>
      <c r="B26" s="16">
        <v>197</v>
      </c>
      <c r="C26" s="18">
        <v>45713</v>
      </c>
      <c r="D26" s="6" t="s">
        <v>40</v>
      </c>
      <c r="E26" s="12" t="s">
        <v>33</v>
      </c>
      <c r="F26" s="17">
        <v>42480</v>
      </c>
      <c r="G26" s="5">
        <f t="shared" si="0"/>
        <v>42480</v>
      </c>
      <c r="H26" s="5">
        <v>0</v>
      </c>
      <c r="I26" s="7" t="s">
        <v>56</v>
      </c>
      <c r="J26" s="6" t="s">
        <v>17</v>
      </c>
    </row>
    <row r="27" spans="1:10" x14ac:dyDescent="0.25">
      <c r="A27" s="22" t="s">
        <v>16</v>
      </c>
      <c r="B27" s="22"/>
      <c r="C27" s="22"/>
      <c r="D27" s="22"/>
      <c r="E27" s="22"/>
      <c r="F27" s="11">
        <f>SUM(F13:F26)</f>
        <v>923468.3899999999</v>
      </c>
      <c r="G27" s="11">
        <f>SUM(G13:G26)</f>
        <v>923468.3899999999</v>
      </c>
      <c r="H27" s="10">
        <v>0</v>
      </c>
      <c r="I27" s="9"/>
      <c r="J27" s="9"/>
    </row>
  </sheetData>
  <mergeCells count="5">
    <mergeCell ref="A8:I8"/>
    <mergeCell ref="A9:I9"/>
    <mergeCell ref="A10:I10"/>
    <mergeCell ref="A11:I11"/>
    <mergeCell ref="A27:E27"/>
  </mergeCells>
  <phoneticPr fontId="7" type="noConversion"/>
  <pageMargins left="0.70866141732283472" right="0.70866141732283472" top="0.74803149606299213" bottom="0.74803149606299213" header="0.19685039370078741" footer="0.19685039370078741"/>
  <pageSetup paperSize="212" scale="40" fitToHeight="10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NúmeroDocumento (2)</vt:lpstr>
      <vt:lpstr>'NúmeroDocumento (2)'!_FilterDatabase</vt:lpstr>
      <vt:lpstr>'NúmeroDocumento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Esther Del Carmen Caceres De Mejia</cp:lastModifiedBy>
  <cp:lastPrinted>2025-03-17T17:33:49Z</cp:lastPrinted>
  <dcterms:created xsi:type="dcterms:W3CDTF">2022-08-10T14:57:34Z</dcterms:created>
  <dcterms:modified xsi:type="dcterms:W3CDTF">2025-03-17T17:34:28Z</dcterms:modified>
</cp:coreProperties>
</file>