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Documentos Judith\TRANSPARENCIA 2025\08-Agosto\"/>
    </mc:Choice>
  </mc:AlternateContent>
  <xr:revisionPtr revIDLastSave="0" documentId="13_ncr:1_{C9A9F7B4-0277-43B8-BB3B-9ADEAD6BC40B}" xr6:coauthVersionLast="47" xr6:coauthVersionMax="47" xr10:uidLastSave="{00000000-0000-0000-0000-000000000000}"/>
  <bookViews>
    <workbookView xWindow="-120" yWindow="-120" windowWidth="29040" windowHeight="15720" xr2:uid="{14F25E97-91C0-48C8-9AA8-E5BBBA5B11DB}"/>
  </bookViews>
  <sheets>
    <sheet name="PAGO A PROVEEDORES AGOSTO 2025" sheetId="1" r:id="rId1"/>
  </sheets>
  <definedNames>
    <definedName name="_xlnm._FilterDatabase" localSheetId="0">'PAGO A PROVEEDORES AGOSTO 2025'!$C$12:$I$47</definedName>
    <definedName name="_xlnm.Print_Area" localSheetId="0">'PAGO A PROVEEDORES AGOSTO 2025'!$A$1:$J$58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8" i="1" l="1"/>
  <c r="H36" i="1"/>
  <c r="H37" i="1"/>
  <c r="H38" i="1"/>
  <c r="H39" i="1"/>
  <c r="H40" i="1"/>
  <c r="H41" i="1"/>
  <c r="H42" i="1"/>
  <c r="H43" i="1"/>
  <c r="H44" i="1"/>
  <c r="H45" i="1"/>
  <c r="H46" i="1"/>
  <c r="H47" i="1"/>
  <c r="H14" i="1" l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13" i="1" l="1"/>
  <c r="G48" i="1" l="1"/>
</calcChain>
</file>

<file path=xl/sharedStrings.xml><?xml version="1.0" encoding="utf-8"?>
<sst xmlns="http://schemas.openxmlformats.org/spreadsheetml/2006/main" count="190" uniqueCount="116">
  <si>
    <t>OFICINA NACIONAL DE EVALUACION SISMICA Y VULNERABILIDAD DE INFRAESTRUCTURA Y EDIFICACIONES (ONESVIE)</t>
  </si>
  <si>
    <t xml:space="preserve">INFORME MENSUAL DE PAGOS A PROVEEDORES </t>
  </si>
  <si>
    <t>Valores en RD$</t>
  </si>
  <si>
    <t>FACTURAS NCF</t>
  </si>
  <si>
    <t>NO. LIBRAMIENTO</t>
  </si>
  <si>
    <t xml:space="preserve">FECHA </t>
  </si>
  <si>
    <t xml:space="preserve">SUPLIDOR </t>
  </si>
  <si>
    <t>Concepto</t>
  </si>
  <si>
    <t xml:space="preserve">MONTO FACTURADOS </t>
  </si>
  <si>
    <t>MONTO PAGADO</t>
  </si>
  <si>
    <t>MONTO PENDIENTE</t>
  </si>
  <si>
    <t>FECHA FIN FACTURAS</t>
  </si>
  <si>
    <t xml:space="preserve">ESTADO </t>
  </si>
  <si>
    <t>Altice Dominicana, SA</t>
  </si>
  <si>
    <t>EMPRESA DISTRIBUIDORA DE ELECTRICIDAD DEL ESTE S A</t>
  </si>
  <si>
    <t xml:space="preserve">TOTAL </t>
  </si>
  <si>
    <t>PAGADO</t>
  </si>
  <si>
    <t>Edesur Dominicana, S.A</t>
  </si>
  <si>
    <t>Viamar, SA</t>
  </si>
  <si>
    <t>Agua Cristal, SA</t>
  </si>
  <si>
    <t>CORPORACION DE ACUEDUCTO Y ALCANTARILLADO DE SANTIAGO</t>
  </si>
  <si>
    <t>Auto Mecánica Gómez &amp; Asociados, SRL</t>
  </si>
  <si>
    <t>PAGO FACTURAS ANEXAS, SEGUN ORDEN NO. ONESVIE-2025-00020, POR COMPRA DE AGUA MINERAL PARA CONSUMO HUMANO.</t>
  </si>
  <si>
    <t>R-Sosa, SRL</t>
  </si>
  <si>
    <t>Floristería Cáliz Flor, EIRL</t>
  </si>
  <si>
    <t>Trilogy Dominicana, SA</t>
  </si>
  <si>
    <t>Correspondiente al Mes de Agosto 2025</t>
  </si>
  <si>
    <t>PAGO FACTURA ANEXA, SEGUN ORDEN NO. ONESVIE-2024-00143, CONTRATACION DE SERVICIOS DE MANTENIMIENTO Y REPARACION DEL VEHICULO PLACA NO. G723450.</t>
  </si>
  <si>
    <t>PAGO FACTURA ANEXA, SEGUN ORDEN NO. ONESVIE-2025-00030, SUMINISTRO E INSTALACION DE DISCOS DUROS PARA LAS REGIONALES DE LA ROMANA, SANTIAGO DE LOS CABALLEROS Y LA SEDE CENTRAL EN SANTO DOMINGO.</t>
  </si>
  <si>
    <t>PAGO FACTURA ANEXA, SEGUN ORDEN NO. ONESVIE-2025-00049, ADQUISICION DE ESCLAVINAS PARA EL DIPLOMADO EN EVALUACION DE EDIFICACIONES.</t>
  </si>
  <si>
    <t>PAGO FACTURA ANEXA, SEGUN ORDEN NO. ONESVIE-2025-00070, ADQUISICION DE PRODUCTOS FORESTALES (CENTRO DE MESA ALARGADO Y PUCHEROS MEDIANOS) PARA EL ACTO DE GRADUACION DEL DIPLOMADO EN EVALUACION DE EDIFICACIONES.</t>
  </si>
  <si>
    <t>PAGO FACTURA ANEXA, SEGUN ORDEN NO. ONESVIE-2025-00067, CONTRATACION DE SERVICIO DE CALIBRACION DE MAQUINA DE COMPRESION.</t>
  </si>
  <si>
    <t>PAGO FACTURA ANEXA, SEGUN ORDEN NO. ONESVIE-2025-00071, ADQUISICION DE BOTELLONES DE AGUA MINERAL.</t>
  </si>
  <si>
    <t>PAGO FACTURA ANEXA, SEGUN ORDEN NO. ONESVIE-2025-00066, POR ADQUISICION DE ESTRUCTURA METALICA E IMPRESION DE BANNERS.</t>
  </si>
  <si>
    <t>PAGO FACTURA ANEXA, SEGUN ORDEN NO. ONESVIE-2025-00068, POR SERVICIOS DE CATERING PARA DIFERENTES ACTIVIDADES DE LA INSTITUCION.</t>
  </si>
  <si>
    <t>PAGO FACTURA ANEXA, SEGUN ORDEN NO. ONESVIE-2025-00068, POR SERVICIOS DE CATERING.</t>
  </si>
  <si>
    <t>PAGO FACTURAS ANEXA, SEGUN CONTRATO NO. BS-0005999-2025, POR ADQUISICION DE LICIENCIAS DE SOFTWARE ESPECIALIZADOS (9 AUTOCAD Y 6 REVIT).</t>
  </si>
  <si>
    <t>PAGO FACTURAS ANEXA, SEGUN ORDEN NO. ONESVIE-2025-00072, POR ADQUISICION DE LICIENCIAS DE SOFTWARE ESPECIALIZADO (ASI EXTREME LOADING FOR STRUCTURES 50,000 ELEMENTOS).</t>
  </si>
  <si>
    <t>PAGO FACTURA ANEXA, SEGUN ORDEN NO. ONESVIE-2025-00026, POR CONCEPTO DE SUMINISTRO, INSTALACION, CONFIGURACION E IMPLEMENTACION DE TRES TERMINALES DE CONTROL DE ACCESO Y ASISTENCIA.</t>
  </si>
  <si>
    <t>PAGO FACTURA ANEXA, SEGUN ORDEN NO. ONESVIE-2025-00076, ADQUISICION DE SUMINISTRO DE MATERIAL GASTABLE Y DE OFICINA.</t>
  </si>
  <si>
    <t>PAGO FACTURAS ANEXAS, POR SERVICIOS TELEFONICOS, FLOTA E INTERNET CORRESPONDIENTE AL MES JULIO DEL AÑO 2025.</t>
  </si>
  <si>
    <t>PAGO SERVICIO DE INTERNET EN LA SEDE CENTRAL Y EN LAS REGIONALES DE PUERTO PLATA, SANTIAGO, BARAHONA Y SAN PEDRO DE MACORIS, CORRESPONDIENTE AL MES DE JULIO DEL AÑO 2025.</t>
  </si>
  <si>
    <t>PAGO ENERGIA ELECTRICA DE LA SEDE CENTRAL DE LA ONESVIE, CORRESPONDIENTE AL MES DE JULIO DEL 2025.</t>
  </si>
  <si>
    <t>PAGO FACTURA ANEXA, SEGUN ORDEN NO. ONESVIE-2025-00020, POR COMPRA DE AGUA MINERAL PARA CONSUMO HUMANO.</t>
  </si>
  <si>
    <t>PAGO FACTURA ANEXA, SEGUN ORDEN NO. ONESVIE-2025-00011, POR CONCEPTO DE CONTRATACION DE SERVICIOS Y REPARACION DEL VEHICULO PLACA NO. L413953.</t>
  </si>
  <si>
    <t>PAGO FACTURAS ANEXAS, SEGUN ORDEN NO. ONESVIE-2024-00142, POR SERVICIOS DE MANTENIMIENTO DE VEHICULOS DE LA INSTITUCION.</t>
  </si>
  <si>
    <t>PAGO FACTURA ANEXA, SEGUN ORDEN NO. ONESVIE-2025-00077, ADQUISICION DE SUMINISTRO DE MATERIAL GASTABLE Y DE OFICINA.</t>
  </si>
  <si>
    <t>PAGO FACTURA ANEXA, SEGUN CONTRATO NO. BS-0003049-2025, ALQUILER FURGON DE OFICINA, CORRESPONDIENTE AL MES DE AGOSTO DEL 2025, SEGUN ORDEN DE COMPRA NO. ONESVIE-2025-00010.</t>
  </si>
  <si>
    <t>PAGO FACTURA ANEXA, POR SERVICIO DE AGUA POTABLE EN LA REGIONAL NORTE EN SANTIAGO, CORRESPONDIENTE AL MES DE AGOSTO DEL AÑO 2025.</t>
  </si>
  <si>
    <t>PAGO FACTURA ANEXA, SEGUN ORDEN NO. ONESVIE-2025-00063, POR CONCEPTO DE CONTRATACION DE SERVICIOS DE ESTUDIOS GEOTECNICOS DESTINADOS A LA EVALUACION DE LA SEDE DEL BANCO AGRICOLA DE SANTIAGO DE LOS CABALLEROS Y EL EDIFICIO DO SOSTENIBLE EN EL D. N.</t>
  </si>
  <si>
    <t>PAGO FACTURA ANEXA, SEGUN CONTRATO NO. BS-0004899-2025, ALQUILER DE LOCAL REGIONAL SAN PEDRO DE MACORIS, CORRESPONDIENTE AL MES DE JULIO DE 2025. ORDEN DE COMPRA NO. ONESVIE-2025-00025.</t>
  </si>
  <si>
    <t>PAGO FACTURA ANEXA, SEGUN ORDEN NO. ONESVIE-2025-00075, ADQUISICION DE FREGADEROS PORTATILES PARA EL LABORATORIO DE LA ONESVIE.</t>
  </si>
  <si>
    <t>PAGO FACTURA ANEXA, SEGUN ORDEN NO. ONESVIE-2025-00035, POR SERVICIOS DE CATERING.</t>
  </si>
  <si>
    <t>PAGO FACTURA ANEXA, SEGUN ORDEN NO. ONESVIE-2024-00183, POR COMPRA DE PRODUCTOS FORESTALES.</t>
  </si>
  <si>
    <t>PAGO FACTURAS ANEXAS, SEGUN ORDEN NO. ONESVIE-2025-00069, POR SERVICIO DE ALQUILER LOCAL REGIONAL NORTE PUERTO PLATA, CORRESPONDIENTE A LOS MESES DE JULIO Y AGOSTO DE 2025, CONTRATO NO. BS-0008588-2025.</t>
  </si>
  <si>
    <t>PAGO SERVICIO DE INTERNET, CORRESPONDIENTE AL MES DE AGOSTO DEL AÑO 2025.</t>
  </si>
  <si>
    <t>PAGO FACTURA ANEXA, SEGUN ORDEN NO. ONESVIE-2025-00080, ADQUISICION DE PRODUCTOS DE CONSUMO.</t>
  </si>
  <si>
    <t>PAGO FACTURAS ANEXAS, POR SERVICIOS TELEFONICOS, FLOTA E INTERNET CORRESPONDIENTE AL MES DE AGOSTO DEL AÑO 2025.</t>
  </si>
  <si>
    <t>PAGO ENERGIA ELECTRICA DE LA REGIONAL ESTE EN SAN PEDRO DE MACORIS, CORRESPONDIENTE AL MES DE JULIO DEL 2025.</t>
  </si>
  <si>
    <t>Magna Motors, SA</t>
  </si>
  <si>
    <t>Grupo Empresarial Ferlan, SRL</t>
  </si>
  <si>
    <t>Luke Bordados, SRL</t>
  </si>
  <si>
    <t>Servicios y Representaciones Porben, SRL</t>
  </si>
  <si>
    <t>Genius Print Graphic, SRL</t>
  </si>
  <si>
    <t>Xiomari Veloz D' Lujo Fiesta, SRL</t>
  </si>
  <si>
    <t>Villavaser, SRL</t>
  </si>
  <si>
    <t>Inversiones Express, SRL</t>
  </si>
  <si>
    <t>ITCORP GONGLOSS, SRL</t>
  </si>
  <si>
    <t>Security Development Corporation, SS., SRL</t>
  </si>
  <si>
    <t>Offitek, SRL</t>
  </si>
  <si>
    <t>COMPANIA DOMINICANA DE TELEFONOS C POR A</t>
  </si>
  <si>
    <t>Suplidora Nacional De Tecnologia SNT, SRL</t>
  </si>
  <si>
    <t>Ingeocaribe, SRL</t>
  </si>
  <si>
    <t>Blue Diamonds Engineering &amp; Services, SRL</t>
  </si>
  <si>
    <t>Salazar 360 Y Mas , SRL</t>
  </si>
  <si>
    <t>Rising Bay Investments, SRL</t>
  </si>
  <si>
    <t>Quality Clean Dominicana, SRL</t>
  </si>
  <si>
    <t>E450000001714</t>
  </si>
  <si>
    <t>31/12/2026</t>
  </si>
  <si>
    <t>31/12/2025</t>
  </si>
  <si>
    <t>E450000000223</t>
  </si>
  <si>
    <t>B1500000133</t>
  </si>
  <si>
    <t>B1500000934</t>
  </si>
  <si>
    <t>21/08/2025</t>
  </si>
  <si>
    <t>E450000000002</t>
  </si>
  <si>
    <t>B1500053271 Y B1500053272</t>
  </si>
  <si>
    <t>B1500053273</t>
  </si>
  <si>
    <t>B1500000702</t>
  </si>
  <si>
    <t>E450000000064,E450000000065,E450000000066, E450000000067,E450000000105, E450000000106, E450000000107, E450000000108, E450000000109, E450000000110 Y E450000000119</t>
  </si>
  <si>
    <t>B1500000078</t>
  </si>
  <si>
    <t>B1500000166</t>
  </si>
  <si>
    <t>E450000000137</t>
  </si>
  <si>
    <t>E450000000035</t>
  </si>
  <si>
    <t>B1500006602</t>
  </si>
  <si>
    <t>E450000080481, E450000080482, E450000080483 Y E450000086963</t>
  </si>
  <si>
    <t>E450000016856, E450000016873 Y E450000016929</t>
  </si>
  <si>
    <t>E450000051567</t>
  </si>
  <si>
    <t>B1500061093</t>
  </si>
  <si>
    <t>B1500003712</t>
  </si>
  <si>
    <t>E450000006727, E450000006728, E450000006757 Y E450000006758</t>
  </si>
  <si>
    <t>B1500000477</t>
  </si>
  <si>
    <t>B1500000274</t>
  </si>
  <si>
    <t>B1500039864</t>
  </si>
  <si>
    <t>B1500000203</t>
  </si>
  <si>
    <t>B1500000052</t>
  </si>
  <si>
    <t>B1500000001</t>
  </si>
  <si>
    <t>E450000000133</t>
  </si>
  <si>
    <t>E450000006891 Y E450000006892</t>
  </si>
  <si>
    <t>B1500000940</t>
  </si>
  <si>
    <t>09/12/2025</t>
  </si>
  <si>
    <t>B1500000282 Y B150000028</t>
  </si>
  <si>
    <t>B1500003658</t>
  </si>
  <si>
    <t>B1500053275</t>
  </si>
  <si>
    <t>B1500000004</t>
  </si>
  <si>
    <t>E450000087924, E450000087925 Y E450000087926</t>
  </si>
  <si>
    <t>E450000042444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</si>
</sst>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1"/>
      <color indexed="9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164" fontId="0" fillId="0" borderId="0" xfId="1" applyFont="1"/>
    <xf numFmtId="164" fontId="5" fillId="0" borderId="2" xfId="1" applyFont="1" applyBorder="1" applyAlignment="1">
      <alignment horizontal="right"/>
    </xf>
    <xf numFmtId="0" fontId="0" fillId="0" borderId="2" xfId="0" applyBorder="1"/>
    <xf numFmtId="49" fontId="5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3" borderId="0" xfId="0" applyFill="1"/>
    <xf numFmtId="164" fontId="0" fillId="3" borderId="0" xfId="1" applyFont="1" applyFill="1"/>
    <xf numFmtId="164" fontId="6" fillId="3" borderId="0" xfId="1" applyFont="1" applyFill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164" fontId="8" fillId="2" borderId="1" xfId="1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14" fontId="0" fillId="0" borderId="2" xfId="0" applyNumberFormat="1" applyBorder="1"/>
    <xf numFmtId="0" fontId="0" fillId="0" borderId="2" xfId="0" applyBorder="1" applyAlignment="1">
      <alignment wrapText="1"/>
    </xf>
    <xf numFmtId="4" fontId="0" fillId="0" borderId="2" xfId="0" applyNumberFormat="1" applyBorder="1"/>
    <xf numFmtId="0" fontId="9" fillId="0" borderId="2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3" borderId="0" xfId="0" applyFont="1" applyFill="1" applyAlignment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1</xdr:row>
      <xdr:rowOff>66675</xdr:rowOff>
    </xdr:from>
    <xdr:to>
      <xdr:col>4</xdr:col>
      <xdr:colOff>3853642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46EBC2-2C3C-4262-A18A-C1A16DA8C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5910" y="249555"/>
          <a:ext cx="267271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0</xdr:row>
      <xdr:rowOff>57150</xdr:rowOff>
    </xdr:from>
    <xdr:to>
      <xdr:col>3</xdr:col>
      <xdr:colOff>2743732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89F158-F527-4904-8D7C-B17BCD492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684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1156799</xdr:colOff>
      <xdr:row>0</xdr:row>
      <xdr:rowOff>142875</xdr:rowOff>
    </xdr:from>
    <xdr:to>
      <xdr:col>4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A1B99F-1C91-496F-AED4-4559AB122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6635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48</xdr:row>
      <xdr:rowOff>33619</xdr:rowOff>
    </xdr:from>
    <xdr:to>
      <xdr:col>5</xdr:col>
      <xdr:colOff>379319</xdr:colOff>
      <xdr:row>56</xdr:row>
      <xdr:rowOff>56031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D5B9A36-D5C6-4D12-AFD0-346B5069C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36559" y="22277295"/>
          <a:ext cx="8391525" cy="1546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D115-D35E-4B08-A28F-F98AC9D60239}">
  <sheetPr>
    <tabColor rgb="FFFFFF00"/>
  </sheetPr>
  <dimension ref="A8:J48"/>
  <sheetViews>
    <sheetView showGridLines="0" tabSelected="1" topLeftCell="A35" zoomScale="85" zoomScaleNormal="85" zoomScaleSheetLayoutView="89" workbookViewId="0">
      <selection activeCell="D16" sqref="D16"/>
    </sheetView>
  </sheetViews>
  <sheetFormatPr defaultColWidth="9.140625" defaultRowHeight="15" x14ac:dyDescent="0.25"/>
  <cols>
    <col min="1" max="1" width="49.85546875" style="1" customWidth="1"/>
    <col min="2" max="2" width="14.140625" style="8" customWidth="1"/>
    <col min="3" max="3" width="20.42578125" style="2" customWidth="1"/>
    <col min="4" max="4" width="57.85546875" style="2" customWidth="1"/>
    <col min="5" max="5" width="62.28515625" customWidth="1"/>
    <col min="6" max="6" width="22" style="3" bestFit="1" customWidth="1"/>
    <col min="7" max="7" width="22" style="2" customWidth="1"/>
    <col min="8" max="8" width="15.28515625" style="4" bestFit="1" customWidth="1"/>
    <col min="9" max="9" width="16.7109375" bestFit="1" customWidth="1"/>
    <col min="10" max="10" width="14.42578125" bestFit="1" customWidth="1"/>
    <col min="11" max="11" width="12.28515625" customWidth="1"/>
  </cols>
  <sheetData>
    <row r="8" spans="1:10" ht="18.75" x14ac:dyDescent="0.3">
      <c r="A8" s="19" t="s">
        <v>0</v>
      </c>
      <c r="B8" s="19"/>
      <c r="C8" s="19"/>
      <c r="D8" s="19"/>
      <c r="E8" s="19"/>
      <c r="F8" s="19"/>
      <c r="G8" s="19"/>
      <c r="H8" s="19"/>
      <c r="I8" s="19"/>
    </row>
    <row r="9" spans="1:10" ht="18.75" x14ac:dyDescent="0.3">
      <c r="A9" s="19" t="s">
        <v>1</v>
      </c>
      <c r="B9" s="19"/>
      <c r="C9" s="19"/>
      <c r="D9" s="19"/>
      <c r="E9" s="19"/>
      <c r="F9" s="19"/>
      <c r="G9" s="19"/>
      <c r="H9" s="19"/>
      <c r="I9" s="19"/>
    </row>
    <row r="10" spans="1:10" x14ac:dyDescent="0.25">
      <c r="A10" s="20" t="s">
        <v>26</v>
      </c>
      <c r="B10" s="20"/>
      <c r="C10" s="21"/>
      <c r="D10" s="21"/>
      <c r="E10" s="21"/>
      <c r="F10" s="21"/>
      <c r="G10" s="21"/>
      <c r="H10" s="21"/>
      <c r="I10" s="21"/>
    </row>
    <row r="11" spans="1:10" x14ac:dyDescent="0.25">
      <c r="A11" s="21" t="s">
        <v>2</v>
      </c>
      <c r="B11" s="21"/>
      <c r="C11" s="21"/>
      <c r="D11" s="21"/>
      <c r="E11" s="21"/>
      <c r="F11" s="21"/>
      <c r="G11" s="21"/>
      <c r="H11" s="21"/>
      <c r="I11" s="21"/>
    </row>
    <row r="12" spans="1:10" ht="34.5" customHeight="1" x14ac:dyDescent="0.25">
      <c r="A12" s="12" t="s">
        <v>3</v>
      </c>
      <c r="B12" s="12" t="s">
        <v>4</v>
      </c>
      <c r="C12" s="12" t="s">
        <v>5</v>
      </c>
      <c r="D12" s="12" t="s">
        <v>6</v>
      </c>
      <c r="E12" s="12" t="s">
        <v>7</v>
      </c>
      <c r="F12" s="13" t="s">
        <v>8</v>
      </c>
      <c r="G12" s="12" t="s">
        <v>9</v>
      </c>
      <c r="H12" s="12" t="s">
        <v>10</v>
      </c>
      <c r="I12" s="12" t="s">
        <v>11</v>
      </c>
      <c r="J12" s="14" t="s">
        <v>12</v>
      </c>
    </row>
    <row r="13" spans="1:10" ht="45" x14ac:dyDescent="0.25">
      <c r="A13" s="6" t="s">
        <v>77</v>
      </c>
      <c r="B13" s="6">
        <v>1003</v>
      </c>
      <c r="C13" s="15">
        <v>45870</v>
      </c>
      <c r="D13" s="16" t="s">
        <v>59</v>
      </c>
      <c r="E13" s="16" t="s">
        <v>27</v>
      </c>
      <c r="F13" s="17">
        <v>29837.55</v>
      </c>
      <c r="G13" s="17">
        <v>29837.55</v>
      </c>
      <c r="H13" s="5">
        <f>+F13-G13</f>
        <v>0</v>
      </c>
      <c r="I13" s="7" t="s">
        <v>78</v>
      </c>
      <c r="J13" s="6" t="s">
        <v>16</v>
      </c>
    </row>
    <row r="14" spans="1:10" ht="60" x14ac:dyDescent="0.25">
      <c r="A14" s="6" t="s">
        <v>80</v>
      </c>
      <c r="B14" s="6">
        <v>1046</v>
      </c>
      <c r="C14" s="15">
        <v>45875</v>
      </c>
      <c r="D14" s="16" t="s">
        <v>60</v>
      </c>
      <c r="E14" s="16" t="s">
        <v>28</v>
      </c>
      <c r="F14" s="17">
        <v>45780.59</v>
      </c>
      <c r="G14" s="17">
        <v>45780.59</v>
      </c>
      <c r="H14" s="5">
        <f t="shared" ref="H14:H47" si="0">+F14-G14</f>
        <v>0</v>
      </c>
      <c r="I14" s="7" t="s">
        <v>79</v>
      </c>
      <c r="J14" s="6" t="s">
        <v>16</v>
      </c>
    </row>
    <row r="15" spans="1:10" ht="45" x14ac:dyDescent="0.25">
      <c r="A15" s="6" t="s">
        <v>81</v>
      </c>
      <c r="B15" s="6">
        <v>1052</v>
      </c>
      <c r="C15" s="15">
        <v>45870</v>
      </c>
      <c r="D15" s="16" t="s">
        <v>61</v>
      </c>
      <c r="E15" s="16" t="s">
        <v>29</v>
      </c>
      <c r="F15" s="17">
        <v>88500</v>
      </c>
      <c r="G15" s="17">
        <v>88500</v>
      </c>
      <c r="H15" s="5">
        <f t="shared" si="0"/>
        <v>0</v>
      </c>
      <c r="I15" s="7" t="s">
        <v>78</v>
      </c>
      <c r="J15" s="6" t="s">
        <v>16</v>
      </c>
    </row>
    <row r="16" spans="1:10" ht="60" x14ac:dyDescent="0.25">
      <c r="A16" s="6" t="s">
        <v>82</v>
      </c>
      <c r="B16" s="6">
        <v>1053</v>
      </c>
      <c r="C16" s="15">
        <v>45870</v>
      </c>
      <c r="D16" s="16" t="s">
        <v>24</v>
      </c>
      <c r="E16" s="16" t="s">
        <v>30</v>
      </c>
      <c r="F16" s="17">
        <v>19800</v>
      </c>
      <c r="G16" s="17">
        <v>19800</v>
      </c>
      <c r="H16" s="5">
        <f t="shared" si="0"/>
        <v>0</v>
      </c>
      <c r="I16" s="7" t="s">
        <v>83</v>
      </c>
      <c r="J16" s="6" t="s">
        <v>16</v>
      </c>
    </row>
    <row r="17" spans="1:10" ht="45" x14ac:dyDescent="0.25">
      <c r="A17" s="6" t="s">
        <v>84</v>
      </c>
      <c r="B17" s="6">
        <v>1055</v>
      </c>
      <c r="C17" s="15">
        <v>45877</v>
      </c>
      <c r="D17" s="16" t="s">
        <v>62</v>
      </c>
      <c r="E17" s="16" t="s">
        <v>31</v>
      </c>
      <c r="F17" s="17">
        <v>43660</v>
      </c>
      <c r="G17" s="17">
        <v>43660</v>
      </c>
      <c r="H17" s="5">
        <f t="shared" si="0"/>
        <v>0</v>
      </c>
      <c r="I17" s="7" t="s">
        <v>78</v>
      </c>
      <c r="J17" s="6" t="s">
        <v>16</v>
      </c>
    </row>
    <row r="18" spans="1:10" ht="30" x14ac:dyDescent="0.25">
      <c r="A18" s="6" t="s">
        <v>85</v>
      </c>
      <c r="B18" s="6">
        <v>1057</v>
      </c>
      <c r="C18" s="15">
        <v>45870</v>
      </c>
      <c r="D18" s="16" t="s">
        <v>19</v>
      </c>
      <c r="E18" s="16" t="s">
        <v>22</v>
      </c>
      <c r="F18" s="17">
        <v>7735</v>
      </c>
      <c r="G18" s="17">
        <v>7735</v>
      </c>
      <c r="H18" s="5">
        <f t="shared" si="0"/>
        <v>0</v>
      </c>
      <c r="I18" s="7" t="s">
        <v>79</v>
      </c>
      <c r="J18" s="6" t="s">
        <v>16</v>
      </c>
    </row>
    <row r="19" spans="1:10" ht="30" x14ac:dyDescent="0.25">
      <c r="A19" s="6" t="s">
        <v>86</v>
      </c>
      <c r="B19" s="6">
        <v>1060</v>
      </c>
      <c r="C19" s="15">
        <v>45870</v>
      </c>
      <c r="D19" s="16" t="s">
        <v>19</v>
      </c>
      <c r="E19" s="16" t="s">
        <v>32</v>
      </c>
      <c r="F19" s="17">
        <v>32429.97</v>
      </c>
      <c r="G19" s="17">
        <v>32429.97</v>
      </c>
      <c r="H19" s="5">
        <f t="shared" si="0"/>
        <v>0</v>
      </c>
      <c r="I19" s="7" t="s">
        <v>79</v>
      </c>
      <c r="J19" s="6" t="s">
        <v>16</v>
      </c>
    </row>
    <row r="20" spans="1:10" ht="45" x14ac:dyDescent="0.25">
      <c r="A20" s="6" t="s">
        <v>87</v>
      </c>
      <c r="B20" s="6">
        <v>1082</v>
      </c>
      <c r="C20" s="15">
        <v>45875</v>
      </c>
      <c r="D20" s="16" t="s">
        <v>63</v>
      </c>
      <c r="E20" s="16" t="s">
        <v>33</v>
      </c>
      <c r="F20" s="17">
        <v>59000</v>
      </c>
      <c r="G20" s="17">
        <v>59000</v>
      </c>
      <c r="H20" s="5">
        <f t="shared" si="0"/>
        <v>0</v>
      </c>
      <c r="I20" s="7" t="s">
        <v>78</v>
      </c>
      <c r="J20" s="6" t="s">
        <v>16</v>
      </c>
    </row>
    <row r="21" spans="1:10" ht="60" x14ac:dyDescent="0.25">
      <c r="A21" s="16" t="s">
        <v>88</v>
      </c>
      <c r="B21" s="6">
        <v>1084</v>
      </c>
      <c r="C21" s="15">
        <v>45876</v>
      </c>
      <c r="D21" s="16" t="s">
        <v>64</v>
      </c>
      <c r="E21" s="16" t="s">
        <v>34</v>
      </c>
      <c r="F21" s="17">
        <v>471150.4</v>
      </c>
      <c r="G21" s="17">
        <v>471150.4</v>
      </c>
      <c r="H21" s="5">
        <f t="shared" si="0"/>
        <v>0</v>
      </c>
      <c r="I21" s="7" t="s">
        <v>78</v>
      </c>
      <c r="J21" s="6" t="s">
        <v>16</v>
      </c>
    </row>
    <row r="22" spans="1:10" ht="30" x14ac:dyDescent="0.25">
      <c r="A22" s="6" t="s">
        <v>89</v>
      </c>
      <c r="B22" s="6">
        <v>1086</v>
      </c>
      <c r="C22" s="15">
        <v>45881</v>
      </c>
      <c r="D22" s="16" t="s">
        <v>65</v>
      </c>
      <c r="E22" s="16" t="s">
        <v>35</v>
      </c>
      <c r="F22" s="17">
        <v>80712</v>
      </c>
      <c r="G22" s="17">
        <v>80712</v>
      </c>
      <c r="H22" s="5">
        <f t="shared" si="0"/>
        <v>0</v>
      </c>
      <c r="I22" s="7" t="s">
        <v>79</v>
      </c>
      <c r="J22" s="6" t="s">
        <v>16</v>
      </c>
    </row>
    <row r="23" spans="1:10" ht="45" x14ac:dyDescent="0.25">
      <c r="A23" s="6" t="s">
        <v>90</v>
      </c>
      <c r="B23" s="6">
        <v>1089</v>
      </c>
      <c r="C23" s="15">
        <v>45876</v>
      </c>
      <c r="D23" s="16" t="s">
        <v>66</v>
      </c>
      <c r="E23" s="16" t="s">
        <v>36</v>
      </c>
      <c r="F23" s="17">
        <v>2090589</v>
      </c>
      <c r="G23" s="17">
        <v>2090589</v>
      </c>
      <c r="H23" s="5">
        <f t="shared" si="0"/>
        <v>0</v>
      </c>
      <c r="I23" s="7" t="s">
        <v>79</v>
      </c>
      <c r="J23" s="6" t="s">
        <v>16</v>
      </c>
    </row>
    <row r="24" spans="1:10" ht="45" x14ac:dyDescent="0.25">
      <c r="A24" s="6" t="s">
        <v>91</v>
      </c>
      <c r="B24" s="6">
        <v>1090</v>
      </c>
      <c r="C24" s="15">
        <v>45877</v>
      </c>
      <c r="D24" s="16" t="s">
        <v>67</v>
      </c>
      <c r="E24" s="16" t="s">
        <v>37</v>
      </c>
      <c r="F24" s="17">
        <v>635000</v>
      </c>
      <c r="G24" s="17">
        <v>635000</v>
      </c>
      <c r="H24" s="5">
        <f t="shared" si="0"/>
        <v>0</v>
      </c>
      <c r="I24" s="7" t="s">
        <v>79</v>
      </c>
      <c r="J24" s="6" t="s">
        <v>16</v>
      </c>
    </row>
    <row r="25" spans="1:10" ht="60" x14ac:dyDescent="0.25">
      <c r="A25" s="6" t="s">
        <v>92</v>
      </c>
      <c r="B25" s="6">
        <v>1107</v>
      </c>
      <c r="C25" s="15">
        <v>45888</v>
      </c>
      <c r="D25" s="16" t="s">
        <v>68</v>
      </c>
      <c r="E25" s="16" t="s">
        <v>38</v>
      </c>
      <c r="F25" s="17">
        <v>199640.18</v>
      </c>
      <c r="G25" s="17">
        <v>199640.18</v>
      </c>
      <c r="H25" s="5">
        <f t="shared" si="0"/>
        <v>0</v>
      </c>
      <c r="I25" s="7" t="s">
        <v>78</v>
      </c>
      <c r="J25" s="6" t="s">
        <v>16</v>
      </c>
    </row>
    <row r="26" spans="1:10" ht="45" x14ac:dyDescent="0.25">
      <c r="A26" s="6" t="s">
        <v>93</v>
      </c>
      <c r="B26" s="6">
        <v>1111</v>
      </c>
      <c r="C26" s="15">
        <v>45882</v>
      </c>
      <c r="D26" s="16" t="s">
        <v>69</v>
      </c>
      <c r="E26" s="16" t="s">
        <v>39</v>
      </c>
      <c r="F26" s="17">
        <v>11549.25</v>
      </c>
      <c r="G26" s="17">
        <v>11549.25</v>
      </c>
      <c r="H26" s="5">
        <f t="shared" si="0"/>
        <v>0</v>
      </c>
      <c r="I26" s="7" t="s">
        <v>79</v>
      </c>
      <c r="J26" s="6" t="s">
        <v>16</v>
      </c>
    </row>
    <row r="27" spans="1:10" ht="30" x14ac:dyDescent="0.25">
      <c r="A27" s="16" t="s">
        <v>94</v>
      </c>
      <c r="B27" s="6">
        <v>1112</v>
      </c>
      <c r="C27" s="15">
        <v>45880</v>
      </c>
      <c r="D27" s="16" t="s">
        <v>70</v>
      </c>
      <c r="E27" s="16" t="s">
        <v>40</v>
      </c>
      <c r="F27" s="17">
        <v>157696.28</v>
      </c>
      <c r="G27" s="17">
        <v>157696.28</v>
      </c>
      <c r="H27" s="5">
        <f t="shared" si="0"/>
        <v>0</v>
      </c>
      <c r="I27" s="7" t="s">
        <v>78</v>
      </c>
      <c r="J27" s="6" t="s">
        <v>16</v>
      </c>
    </row>
    <row r="28" spans="1:10" ht="60" x14ac:dyDescent="0.25">
      <c r="A28" s="6" t="s">
        <v>95</v>
      </c>
      <c r="B28" s="6">
        <v>1113</v>
      </c>
      <c r="C28" s="15">
        <v>45877</v>
      </c>
      <c r="D28" s="16" t="s">
        <v>13</v>
      </c>
      <c r="E28" s="16" t="s">
        <v>41</v>
      </c>
      <c r="F28" s="17">
        <v>72701.759999999995</v>
      </c>
      <c r="G28" s="17">
        <v>72701.759999999995</v>
      </c>
      <c r="H28" s="5">
        <f t="shared" si="0"/>
        <v>0</v>
      </c>
      <c r="I28" s="7" t="s">
        <v>78</v>
      </c>
      <c r="J28" s="6" t="s">
        <v>16</v>
      </c>
    </row>
    <row r="29" spans="1:10" ht="30" x14ac:dyDescent="0.25">
      <c r="A29" s="6" t="s">
        <v>96</v>
      </c>
      <c r="B29" s="6">
        <v>1114</v>
      </c>
      <c r="C29" s="15">
        <v>45877</v>
      </c>
      <c r="D29" s="16" t="s">
        <v>17</v>
      </c>
      <c r="E29" s="16" t="s">
        <v>42</v>
      </c>
      <c r="F29" s="17">
        <v>17975.29</v>
      </c>
      <c r="G29" s="17">
        <v>17975.29</v>
      </c>
      <c r="H29" s="5">
        <f t="shared" si="0"/>
        <v>0</v>
      </c>
      <c r="I29" s="7" t="s">
        <v>79</v>
      </c>
      <c r="J29" s="6" t="s">
        <v>16</v>
      </c>
    </row>
    <row r="30" spans="1:10" ht="30" x14ac:dyDescent="0.25">
      <c r="A30" s="6" t="s">
        <v>97</v>
      </c>
      <c r="B30" s="6">
        <v>1123</v>
      </c>
      <c r="C30" s="15">
        <v>45881</v>
      </c>
      <c r="D30" s="16" t="s">
        <v>19</v>
      </c>
      <c r="E30" s="16" t="s">
        <v>43</v>
      </c>
      <c r="F30" s="17">
        <v>2700</v>
      </c>
      <c r="G30" s="17">
        <v>2700</v>
      </c>
      <c r="H30" s="5">
        <f t="shared" si="0"/>
        <v>0</v>
      </c>
      <c r="I30" s="7" t="s">
        <v>79</v>
      </c>
      <c r="J30" s="6" t="s">
        <v>16</v>
      </c>
    </row>
    <row r="31" spans="1:10" ht="45" x14ac:dyDescent="0.25">
      <c r="A31" s="6" t="s">
        <v>98</v>
      </c>
      <c r="B31" s="6">
        <v>1134</v>
      </c>
      <c r="C31" s="15">
        <v>45882</v>
      </c>
      <c r="D31" s="16" t="s">
        <v>21</v>
      </c>
      <c r="E31" s="16" t="s">
        <v>44</v>
      </c>
      <c r="F31" s="17">
        <v>46138.35</v>
      </c>
      <c r="G31" s="17">
        <v>46138.35</v>
      </c>
      <c r="H31" s="5">
        <f t="shared" si="0"/>
        <v>0</v>
      </c>
      <c r="I31" s="7" t="s">
        <v>79</v>
      </c>
      <c r="J31" s="6" t="s">
        <v>16</v>
      </c>
    </row>
    <row r="32" spans="1:10" ht="45" x14ac:dyDescent="0.25">
      <c r="A32" s="16" t="s">
        <v>99</v>
      </c>
      <c r="B32" s="6">
        <v>1140</v>
      </c>
      <c r="C32" s="15">
        <v>45888</v>
      </c>
      <c r="D32" s="16" t="s">
        <v>18</v>
      </c>
      <c r="E32" s="16" t="s">
        <v>45</v>
      </c>
      <c r="F32" s="17">
        <v>60676.32</v>
      </c>
      <c r="G32" s="17">
        <v>60676.32</v>
      </c>
      <c r="H32" s="5">
        <f t="shared" si="0"/>
        <v>0</v>
      </c>
      <c r="I32" s="7" t="s">
        <v>78</v>
      </c>
      <c r="J32" s="6" t="s">
        <v>16</v>
      </c>
    </row>
    <row r="33" spans="1:10" ht="45" x14ac:dyDescent="0.25">
      <c r="A33" s="6" t="s">
        <v>100</v>
      </c>
      <c r="B33" s="6">
        <v>1145</v>
      </c>
      <c r="C33" s="15">
        <v>45884</v>
      </c>
      <c r="D33" s="16" t="s">
        <v>71</v>
      </c>
      <c r="E33" s="16" t="s">
        <v>46</v>
      </c>
      <c r="F33" s="17">
        <v>5682.88</v>
      </c>
      <c r="G33" s="17">
        <v>5682.88</v>
      </c>
      <c r="H33" s="5">
        <f t="shared" si="0"/>
        <v>0</v>
      </c>
      <c r="I33" s="7" t="s">
        <v>79</v>
      </c>
      <c r="J33" s="6" t="s">
        <v>16</v>
      </c>
    </row>
    <row r="34" spans="1:10" ht="60" x14ac:dyDescent="0.25">
      <c r="A34" s="6" t="s">
        <v>101</v>
      </c>
      <c r="B34" s="6">
        <v>1147</v>
      </c>
      <c r="C34" s="15">
        <v>45888</v>
      </c>
      <c r="D34" s="16" t="s">
        <v>23</v>
      </c>
      <c r="E34" s="16" t="s">
        <v>47</v>
      </c>
      <c r="F34" s="17">
        <v>30000</v>
      </c>
      <c r="G34" s="17">
        <v>30000</v>
      </c>
      <c r="H34" s="5">
        <f t="shared" si="0"/>
        <v>0</v>
      </c>
      <c r="I34" s="7" t="s">
        <v>78</v>
      </c>
      <c r="J34" s="6" t="s">
        <v>16</v>
      </c>
    </row>
    <row r="35" spans="1:10" ht="45" x14ac:dyDescent="0.25">
      <c r="A35" s="6" t="s">
        <v>102</v>
      </c>
      <c r="B35" s="6">
        <v>1148</v>
      </c>
      <c r="C35" s="15">
        <v>45882</v>
      </c>
      <c r="D35" s="16" t="s">
        <v>20</v>
      </c>
      <c r="E35" s="16" t="s">
        <v>48</v>
      </c>
      <c r="F35" s="17">
        <v>1500</v>
      </c>
      <c r="G35" s="17">
        <v>1500</v>
      </c>
      <c r="H35" s="5">
        <f t="shared" si="0"/>
        <v>0</v>
      </c>
      <c r="I35" s="7" t="s">
        <v>78</v>
      </c>
      <c r="J35" s="6" t="s">
        <v>16</v>
      </c>
    </row>
    <row r="36" spans="1:10" ht="75" x14ac:dyDescent="0.25">
      <c r="A36" s="6" t="s">
        <v>103</v>
      </c>
      <c r="B36" s="6">
        <v>1168</v>
      </c>
      <c r="C36" s="15">
        <v>45895</v>
      </c>
      <c r="D36" s="16" t="s">
        <v>72</v>
      </c>
      <c r="E36" s="16" t="s">
        <v>49</v>
      </c>
      <c r="F36" s="17">
        <v>495562.4</v>
      </c>
      <c r="G36" s="17">
        <v>495562.4</v>
      </c>
      <c r="H36" s="5">
        <f t="shared" si="0"/>
        <v>0</v>
      </c>
      <c r="I36" s="7" t="s">
        <v>79</v>
      </c>
      <c r="J36" s="6" t="s">
        <v>16</v>
      </c>
    </row>
    <row r="37" spans="1:10" ht="60" x14ac:dyDescent="0.25">
      <c r="A37" s="6" t="s">
        <v>104</v>
      </c>
      <c r="B37" s="6">
        <v>1170</v>
      </c>
      <c r="C37" s="15">
        <v>45891</v>
      </c>
      <c r="D37" s="16" t="s">
        <v>73</v>
      </c>
      <c r="E37" s="16" t="s">
        <v>50</v>
      </c>
      <c r="F37" s="17">
        <v>118000</v>
      </c>
      <c r="G37" s="17">
        <v>118000</v>
      </c>
      <c r="H37" s="5">
        <f t="shared" si="0"/>
        <v>0</v>
      </c>
      <c r="I37" s="7" t="s">
        <v>78</v>
      </c>
      <c r="J37" s="6" t="s">
        <v>16</v>
      </c>
    </row>
    <row r="38" spans="1:10" ht="45" x14ac:dyDescent="0.25">
      <c r="A38" s="6" t="s">
        <v>105</v>
      </c>
      <c r="B38" s="6">
        <v>1172</v>
      </c>
      <c r="C38" s="15">
        <v>45895</v>
      </c>
      <c r="D38" s="16" t="s">
        <v>74</v>
      </c>
      <c r="E38" s="16" t="s">
        <v>51</v>
      </c>
      <c r="F38" s="17">
        <v>94400</v>
      </c>
      <c r="G38" s="17">
        <v>94400</v>
      </c>
      <c r="H38" s="5">
        <f t="shared" si="0"/>
        <v>0</v>
      </c>
      <c r="I38" s="7" t="s">
        <v>78</v>
      </c>
      <c r="J38" s="6" t="s">
        <v>16</v>
      </c>
    </row>
    <row r="39" spans="1:10" ht="30" x14ac:dyDescent="0.25">
      <c r="A39" s="6" t="s">
        <v>106</v>
      </c>
      <c r="B39" s="6">
        <v>1176</v>
      </c>
      <c r="C39" s="15">
        <v>45888</v>
      </c>
      <c r="D39" s="16" t="s">
        <v>64</v>
      </c>
      <c r="E39" s="16" t="s">
        <v>52</v>
      </c>
      <c r="F39" s="17">
        <v>11387</v>
      </c>
      <c r="G39" s="17">
        <v>11387</v>
      </c>
      <c r="H39" s="5">
        <f t="shared" si="0"/>
        <v>0</v>
      </c>
      <c r="I39" s="7" t="s">
        <v>78</v>
      </c>
      <c r="J39" s="6" t="s">
        <v>16</v>
      </c>
    </row>
    <row r="40" spans="1:10" ht="45" x14ac:dyDescent="0.25">
      <c r="A40" s="6" t="s">
        <v>107</v>
      </c>
      <c r="B40" s="6">
        <v>1183</v>
      </c>
      <c r="C40" s="15">
        <v>45889</v>
      </c>
      <c r="D40" s="16" t="s">
        <v>18</v>
      </c>
      <c r="E40" s="16" t="s">
        <v>45</v>
      </c>
      <c r="F40" s="17">
        <v>27422.45</v>
      </c>
      <c r="G40" s="17">
        <v>27422.45</v>
      </c>
      <c r="H40" s="5">
        <f t="shared" si="0"/>
        <v>0</v>
      </c>
      <c r="I40" s="7" t="s">
        <v>78</v>
      </c>
      <c r="J40" s="6" t="s">
        <v>16</v>
      </c>
    </row>
    <row r="41" spans="1:10" ht="30" x14ac:dyDescent="0.25">
      <c r="A41" s="6" t="s">
        <v>108</v>
      </c>
      <c r="B41" s="6">
        <v>1198</v>
      </c>
      <c r="C41" s="15">
        <v>45891</v>
      </c>
      <c r="D41" s="16" t="s">
        <v>24</v>
      </c>
      <c r="E41" s="16" t="s">
        <v>53</v>
      </c>
      <c r="F41" s="17">
        <v>12500</v>
      </c>
      <c r="G41" s="17">
        <v>12500</v>
      </c>
      <c r="H41" s="5">
        <f t="shared" si="0"/>
        <v>0</v>
      </c>
      <c r="I41" s="7" t="s">
        <v>109</v>
      </c>
      <c r="J41" s="6" t="s">
        <v>16</v>
      </c>
    </row>
    <row r="42" spans="1:10" ht="60" x14ac:dyDescent="0.25">
      <c r="A42" s="6" t="s">
        <v>110</v>
      </c>
      <c r="B42" s="6">
        <v>1200</v>
      </c>
      <c r="C42" s="15">
        <v>45895</v>
      </c>
      <c r="D42" s="16" t="s">
        <v>75</v>
      </c>
      <c r="E42" s="16" t="s">
        <v>54</v>
      </c>
      <c r="F42" s="17">
        <v>184000</v>
      </c>
      <c r="G42" s="17">
        <v>184000</v>
      </c>
      <c r="H42" s="5">
        <f t="shared" si="0"/>
        <v>0</v>
      </c>
      <c r="I42" s="7" t="s">
        <v>78</v>
      </c>
      <c r="J42" s="6" t="s">
        <v>16</v>
      </c>
    </row>
    <row r="43" spans="1:10" ht="30" x14ac:dyDescent="0.25">
      <c r="A43" s="18" t="s">
        <v>111</v>
      </c>
      <c r="B43" s="6">
        <v>1208</v>
      </c>
      <c r="C43" s="15">
        <v>45889</v>
      </c>
      <c r="D43" s="16" t="s">
        <v>25</v>
      </c>
      <c r="E43" s="16" t="s">
        <v>55</v>
      </c>
      <c r="F43" s="17">
        <v>18266.72</v>
      </c>
      <c r="G43" s="17">
        <v>18266.72</v>
      </c>
      <c r="H43" s="5">
        <f t="shared" si="0"/>
        <v>0</v>
      </c>
      <c r="I43" s="7" t="s">
        <v>79</v>
      </c>
      <c r="J43" s="6" t="s">
        <v>16</v>
      </c>
    </row>
    <row r="44" spans="1:10" ht="30" x14ac:dyDescent="0.25">
      <c r="A44" s="6" t="s">
        <v>112</v>
      </c>
      <c r="B44" s="6">
        <v>1210</v>
      </c>
      <c r="C44" s="15">
        <v>45891</v>
      </c>
      <c r="D44" s="16" t="s">
        <v>19</v>
      </c>
      <c r="E44" s="16" t="s">
        <v>43</v>
      </c>
      <c r="F44" s="17">
        <v>5525</v>
      </c>
      <c r="G44" s="17">
        <v>5525</v>
      </c>
      <c r="H44" s="5">
        <f t="shared" si="0"/>
        <v>0</v>
      </c>
      <c r="I44" s="7" t="s">
        <v>79</v>
      </c>
      <c r="J44" s="6" t="s">
        <v>16</v>
      </c>
    </row>
    <row r="45" spans="1:10" ht="30" x14ac:dyDescent="0.25">
      <c r="A45" s="6" t="s">
        <v>113</v>
      </c>
      <c r="B45" s="6">
        <v>1228</v>
      </c>
      <c r="C45" s="15">
        <v>45896</v>
      </c>
      <c r="D45" s="16" t="s">
        <v>76</v>
      </c>
      <c r="E45" s="16" t="s">
        <v>56</v>
      </c>
      <c r="F45" s="17">
        <v>21435.65</v>
      </c>
      <c r="G45" s="17">
        <v>21435.65</v>
      </c>
      <c r="H45" s="5">
        <f t="shared" si="0"/>
        <v>0</v>
      </c>
      <c r="I45" s="7" t="s">
        <v>78</v>
      </c>
      <c r="J45" s="6" t="s">
        <v>16</v>
      </c>
    </row>
    <row r="46" spans="1:10" ht="30" x14ac:dyDescent="0.25">
      <c r="A46" s="6" t="s">
        <v>114</v>
      </c>
      <c r="B46" s="6">
        <v>1229</v>
      </c>
      <c r="C46" s="15">
        <v>45891</v>
      </c>
      <c r="D46" s="16" t="s">
        <v>70</v>
      </c>
      <c r="E46" s="16" t="s">
        <v>57</v>
      </c>
      <c r="F46" s="17">
        <v>157559.89000000001</v>
      </c>
      <c r="G46" s="17">
        <v>157559.89000000001</v>
      </c>
      <c r="H46" s="5">
        <f t="shared" si="0"/>
        <v>0</v>
      </c>
      <c r="I46" s="7" t="s">
        <v>78</v>
      </c>
      <c r="J46" s="6" t="s">
        <v>16</v>
      </c>
    </row>
    <row r="47" spans="1:10" ht="30" x14ac:dyDescent="0.25">
      <c r="A47" s="6" t="s">
        <v>115</v>
      </c>
      <c r="B47" s="6">
        <v>1262</v>
      </c>
      <c r="C47" s="15">
        <v>45897</v>
      </c>
      <c r="D47" s="16" t="s">
        <v>14</v>
      </c>
      <c r="E47" s="16" t="s">
        <v>58</v>
      </c>
      <c r="F47" s="17">
        <v>4888.55</v>
      </c>
      <c r="G47" s="17">
        <v>4888.55</v>
      </c>
      <c r="H47" s="5">
        <f t="shared" si="0"/>
        <v>0</v>
      </c>
      <c r="I47" s="7" t="s">
        <v>79</v>
      </c>
      <c r="J47" s="6" t="s">
        <v>16</v>
      </c>
    </row>
    <row r="48" spans="1:10" x14ac:dyDescent="0.25">
      <c r="A48" s="22" t="s">
        <v>15</v>
      </c>
      <c r="B48" s="22"/>
      <c r="C48" s="22"/>
      <c r="D48" s="22"/>
      <c r="E48" s="22"/>
      <c r="F48" s="11">
        <f>SUM(F13:F47)</f>
        <v>5361402.4799999995</v>
      </c>
      <c r="G48" s="11">
        <f>SUM(G13:G47)</f>
        <v>5361402.4799999995</v>
      </c>
      <c r="H48" s="10">
        <v>0</v>
      </c>
      <c r="I48" s="9"/>
      <c r="J48" s="9"/>
    </row>
  </sheetData>
  <mergeCells count="5">
    <mergeCell ref="A8:I8"/>
    <mergeCell ref="A9:I9"/>
    <mergeCell ref="A10:I10"/>
    <mergeCell ref="A11:I11"/>
    <mergeCell ref="A48:E48"/>
  </mergeCells>
  <phoneticPr fontId="7" type="noConversion"/>
  <pageMargins left="0.12" right="0.16" top="0.41" bottom="0.32" header="0.196850393700787" footer="0.19"/>
  <pageSetup paperSize="212" scale="45" fitToHeight="10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PAGO A PROVEEDORES AGOSTO 2025</vt:lpstr>
      <vt:lpstr>'PAGO A PROVEEDORES AGOSTO 2025'!_FilterDatabase</vt:lpstr>
      <vt:lpstr>'PAGO A PROVEEDORES AGOSTO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Niemia Lantigua Fernandez</cp:lastModifiedBy>
  <cp:lastPrinted>2025-09-03T17:03:56Z</cp:lastPrinted>
  <dcterms:created xsi:type="dcterms:W3CDTF">2022-08-10T14:57:34Z</dcterms:created>
  <dcterms:modified xsi:type="dcterms:W3CDTF">2025-09-03T17:04:02Z</dcterms:modified>
</cp:coreProperties>
</file>