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_martinez\Desktop\"/>
    </mc:Choice>
  </mc:AlternateContent>
  <xr:revisionPtr revIDLastSave="0" documentId="13_ncr:1_{D0107441-C289-4020-8595-9B3B92962BF3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NúmeroDocumento (2)" sheetId="1" r:id="rId1"/>
  </sheets>
  <definedNames>
    <definedName name="_xlnm._FilterDatabase" localSheetId="0">'NúmeroDocumento (2)'!$C$12:$I$43</definedName>
    <definedName name="_xlnm.Print_Area" localSheetId="0">'NúmeroDocumento (2)'!$A$1:$J$54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" l="1"/>
  <c r="H34" i="1" s="1"/>
  <c r="H41" i="1" l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G42" i="1"/>
  <c r="H42" i="1" s="1"/>
  <c r="G43" i="1"/>
  <c r="H43" i="1" s="1"/>
  <c r="F44" i="1"/>
  <c r="G44" i="1" l="1"/>
</calcChain>
</file>

<file path=xl/sharedStrings.xml><?xml version="1.0" encoding="utf-8"?>
<sst xmlns="http://schemas.openxmlformats.org/spreadsheetml/2006/main" count="170" uniqueCount="108">
  <si>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</si>
  <si>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</si>
  <si>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</si>
  <si>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</si>
  <si>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</si>
  <si>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</si>
  <si>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</si>
  <si>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</si>
  <si>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</si>
  <si>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</si>
  <si>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</si>
  <si>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</si>
  <si>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</si>
  <si>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</si>
  <si>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>EDENORTE DOMINICANA S A</t>
  </si>
  <si>
    <t>EMPRESA DISTRIBUIDORA DE ELECTRICIDAD DEL ESTE S A</t>
  </si>
  <si>
    <t xml:space="preserve">TOTAL </t>
  </si>
  <si>
    <t>PAGADO</t>
  </si>
  <si>
    <t>Edesur Dominicana, S.A</t>
  </si>
  <si>
    <t>Viamar, SA</t>
  </si>
  <si>
    <t>Agua Cristal, SA</t>
  </si>
  <si>
    <t>PA CATERING, SRL</t>
  </si>
  <si>
    <t>Rising Bay Investments, SRL</t>
  </si>
  <si>
    <t>Seguros Reservas, SA</t>
  </si>
  <si>
    <t>HECTOR ANTONIO HERRERA GUERRERO</t>
  </si>
  <si>
    <t>CORPORACION DE ACUEDUCTO Y ALCANTARILLADO DE SANTIAGO</t>
  </si>
  <si>
    <t>COMPANIA DOMINICANA DE TELEFONOS C POR A</t>
  </si>
  <si>
    <t>R-Sosa, SRL</t>
  </si>
  <si>
    <t>PAGO FACTURA ANEXA, SEGUN ORDEN NO. ONESVIE-2025-00003, POR CONCEPTO DE SERVICIOS DE CATERING.</t>
  </si>
  <si>
    <t>PAGO FACTURA ANEXA, SEGUN CONTRATO NO. BS-0003049-2025, POR ALQUILER DE FURGON DE OFICINA, CORRESPONDIENTE A LOS MESES DE FEBRERO, MARZO Y ABRIL DEL 2025, SEGUN ORDEN NO. ONESVIE-2025-00010.</t>
  </si>
  <si>
    <t>Khalicco Investments, SRL</t>
  </si>
  <si>
    <t>DALSAN C POR A</t>
  </si>
  <si>
    <t>Castso Group, SRL</t>
  </si>
  <si>
    <t>Centro de Servicios Plaza Olímpica, SRL</t>
  </si>
  <si>
    <t>Ingemati, SRL</t>
  </si>
  <si>
    <t>Grupo Ferme, SRL</t>
  </si>
  <si>
    <t>Bozzetto, SRL</t>
  </si>
  <si>
    <t>Magna Motors, SA</t>
  </si>
  <si>
    <t>Auto Mecánica Gómez &amp; Asociados, SRL</t>
  </si>
  <si>
    <t>Floristería Cáliz Flor, EIRL</t>
  </si>
  <si>
    <t>Garena, SRL</t>
  </si>
  <si>
    <t>Romiva, SRL</t>
  </si>
  <si>
    <t>Almed Comercial, SRL</t>
  </si>
  <si>
    <t>Tropigas Dominicana, SRL</t>
  </si>
  <si>
    <t>DISTRIBUIDORA Y SERVICIOS DIVERSOS DISOPE, SRL</t>
  </si>
  <si>
    <t>PAGO DE SERVICIO DE INTERNET EN LA SEDE CENTRAL, REGIONALES DE PUERTO PLATA, LA ROMANA Y BARAHONA, CORRESPONDIENTE AL MES DE ABRIL DEL AÑO 2025.</t>
  </si>
  <si>
    <t>PAGO FACTURAS ANEXAS, SEGUN ORDEN NO. ONESVIE-2025-00003, POR CONCEPTO DE SERVICIOS DE CATERING.</t>
  </si>
  <si>
    <t>PAGO FACTURA ANEXA, SEGUN CONTRATO NO. BS-0007542-2020, ALQUILER LOCAL REGIONAL LA ROMANA, CORRESPONDIENTE AL MES DE MAYO DEL AÑO 2025.</t>
  </si>
  <si>
    <t>PAGO FACTURA ANEXA, SEGUN ORDEN NO. ONESVIE-2025-00021, POR CONCEPTO DE ADQUISICION DE ESCALERAS Y CINTAS METRICAS.</t>
  </si>
  <si>
    <t>PAGO ENERGIA ELECTRICA DE LA SEDE CENTRAL DE LA ONESVIE, CORRESPONDIENTE AL MES DE ABRIL DEL 2025.</t>
  </si>
  <si>
    <t>PAGO FACTURA ANEXA, POR CONCEPTO DE ELECTRICIDAD DE LA REGIONAL DE PUERTO PLATA, CORRESPONDIENTE AL MES DE MAYO DEL AÑO 2025.</t>
  </si>
  <si>
    <t>PAGO FACTURA ANEXA, SEGUN ORDEN NO. ONESVIE-2025-00027, ADQUISICION DE BROCAS CORONAS ABRASIVAS PARA SER UTILIZADAS EN LAS ACTIVIDADES Y ENSAYOS DEL LABORATORIO.</t>
  </si>
  <si>
    <t>PAGO FACTURAS ANEXAS, SEGUN ORDEN ONESVIE-2024-00142, POR CONCEPTO DE SERVICIOS DE MANTENIMIENTO DE VEHICULOS DE LA INSTITUCION.</t>
  </si>
  <si>
    <t>PAGO FACTURA ANEXA, SEGUN ORDEN NO. ONESVIE-2025-00007, CONTRATACION DE SERVICIO DE MANTENIMIENTO PREVENTIVO Y CORRECTIVO DEL SISTEMA DE AIRES ACONDICIONADOS DE LA INSTITUCION.</t>
  </si>
  <si>
    <t>PAGO FACTURA ANEXA, SEGUN ORDEN NO. ONESVIE-2021-00112, POR SERVICIO DE ALQUILER LOCAL REGIONAL NORTE PUERTO PLATA, CORRESPONDIENTE AL MES DE MAYO DEL AÑO 2025, CONTRATO NO. BS-0006851-2024.</t>
  </si>
  <si>
    <t>PAGO FACTURA ANEXA, POR SERVICIO DE AGUA POTABLE EN LA REGIONAL NORTE EN SANTIAGO, CORRESPONDIENTE AL MES DE MAYO DEL AÑO 2025.</t>
  </si>
  <si>
    <t>PAGO ENERGIA ELECTRICA DE LA REGIONAL ESTE EN LA ROMANA, CORRESPONDIENTE AL MES DE ABRIL DEL 2025.</t>
  </si>
  <si>
    <t>PAGO FACTURAS ANEXAS, SEGUN ORDEN NO. ONESVIE-2024-00188, POR CONCEPTO DE SERVICIO DE LAVADO DE LOS VEHICULOS DE LA SEDE CENTRAL DE LA ONESVIE.</t>
  </si>
  <si>
    <t>PAGO FACTURA ANEXA, POLIZA DE SEGURO NO. 2-2-102-0067251, VIDA COLECTIVO DEL 01/04/2025 HASTA EL 30/06/2025.</t>
  </si>
  <si>
    <t>PAGO FACTURA ANEXA SEGUN ORDEN NO. ONESVIE-2025-00028, POR ADQUISICION DE LICIENCIA DE SOFTWARE PARA EL ANALISIS ESTRUCTURAL.</t>
  </si>
  <si>
    <t>PAGO FACTURA ANEXA SEGUN ORDEN NO. ONESVIE-2025-00024, POR CONTRATACION DE SERVICIOS DE 4 GRUAS PARA TRASLADAR VEHICULOS DESCARGADOS A BIENES NACIONALES.</t>
  </si>
  <si>
    <t>PAGO FACTURA ANEXA SEGUN ORDEN NO. ONESVIE-2025-00005, POR CONTRATACION DE SERVICIOS DE ESTUDIO GEOTECNICO EN LOS EDIFICIOS DE LA ANTIGUA INDUSTRIA (INDUSPAPEL).</t>
  </si>
  <si>
    <t>PAGO FACTURA ANEXA, SEGUN ORDEN NO. ONESVIE-2024-00143, CONTRATACION DE SERVICIOS DE MANTENIMIENTO Y REPARACION DEL VEHICULO O PLACA NO. G722508.</t>
  </si>
  <si>
    <t>PAGO FACTURA ANEXA, SEGUN ORDEN NO. ONESVIE-2024-00144, CONTRATACION DE SERVICIOS DE MANTENIMIENTO Y REPARACION DEL VEHICULO PLACA NO. L405844.</t>
  </si>
  <si>
    <t>PAGO FACTURA ANEXA, SEGUN ORDEN NO.ONESVIE-2024-00183, POR  COMPRA CORONA FUNEBRE.</t>
  </si>
  <si>
    <t>PAGO FACTURA ANEXA, SEGUN ORDEN NO.ONESVIE-2025-00047, POR  COMPRA DE 15 FARDO 12/1 DE PAPEL HIGIENICO DOBLE HOJA .</t>
  </si>
  <si>
    <t>PAGO FACTURA ANEXA, SEGUN ORDEN NO.ONESVIE-2025-00043, POR  COMPRA DE 91 BATERIAS RECARGABLES AAA Y 22 BATERIAS RECARGABLES AA.</t>
  </si>
  <si>
    <t>PAGO FACTURA ANEXA, SEGUN ORDEN NO.ONESVIE-2025-00040, POR  COMPRA DE BOTELLAS DE TINTAS PARA IMPRESORAS.</t>
  </si>
  <si>
    <t>PAGO FACTURA ANEXA, SEGUN CONTRATO NO.BS-0003118-2025,POR  COMPRA DE TICKET DE GLP.</t>
  </si>
  <si>
    <t>PAGO FACTURA ANEXA, SEGUN ORDEN NO.ONESVIE-2025-00034, POR  COMPRA DE 150 TERMOS TERMICOS DE ACERO INOXIDABLE DE 30 ONZA.</t>
  </si>
  <si>
    <t>PAGO FACTURA ANEXA, SEGUN ORDEN NO.ONESVIE-2025-00020, POR  COMPRA DE AGUA MINERAL PARA CONSUMO HUMANO.</t>
  </si>
  <si>
    <t>PAGO FACTURA ANEXA, SEGUN ORDEN NO.ONESVIE-2024-00143, POR  SERVICIOS DE MANTENIMIENTO DE VEHICULO DE LA INSTITUCION.</t>
  </si>
  <si>
    <t>PAGO FACTURAS ANEXAS, POR SERVICIOS TELEFONICOS, FLOTA E INTERNET CORRESPONDIENTE AL MES DE MAYO DEL AÑO 2025.</t>
  </si>
  <si>
    <t>Correspondiente al Mes de Mayo 2025</t>
  </si>
  <si>
    <t>31/12/2025</t>
  </si>
  <si>
    <t>B1500000264, B1500000266 y B1500000268</t>
  </si>
  <si>
    <t>31/12/2026</t>
  </si>
  <si>
    <t>E450000014406,E450000014423 y E450000014484</t>
  </si>
  <si>
    <t>E450000000502,E450000000503,E450000000512 Y E450000000502</t>
  </si>
  <si>
    <t>B1500000171</t>
  </si>
  <si>
    <t>31/05/2025</t>
  </si>
  <si>
    <t>B1500001396</t>
  </si>
  <si>
    <t>E450000031809</t>
  </si>
  <si>
    <t>E450000049948</t>
  </si>
  <si>
    <t>B1500000775</t>
  </si>
  <si>
    <t>E450000005420 Y E450000005424</t>
  </si>
  <si>
    <t>E450000000544</t>
  </si>
  <si>
    <t>B1500000075</t>
  </si>
  <si>
    <t>B1500000279</t>
  </si>
  <si>
    <t>B1500038285</t>
  </si>
  <si>
    <t>E450000026061</t>
  </si>
  <si>
    <t>E450000000574</t>
  </si>
  <si>
    <t>B1500003137 Y B1500003167</t>
  </si>
  <si>
    <t>E450000005703</t>
  </si>
  <si>
    <t>B1500000039</t>
  </si>
  <si>
    <t>B1500000047</t>
  </si>
  <si>
    <t>B1500000014</t>
  </si>
  <si>
    <t>E450000001493</t>
  </si>
  <si>
    <t>B1500003653</t>
  </si>
  <si>
    <t>B1500000918</t>
  </si>
  <si>
    <t>B1500000619</t>
  </si>
  <si>
    <t>B1500000186</t>
  </si>
  <si>
    <t>B1500000182</t>
  </si>
  <si>
    <t>E450000001336</t>
  </si>
  <si>
    <t>B1500000787</t>
  </si>
  <si>
    <t>B1500053262</t>
  </si>
  <si>
    <t>E450000001475</t>
  </si>
  <si>
    <t>E450000074565,E450000075346, E450000075347 Y E450000075348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</si>
</sst>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49" fontId="5" fillId="4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44</xdr:row>
      <xdr:rowOff>22048</xdr:rowOff>
    </xdr:from>
    <xdr:to>
      <xdr:col>6</xdr:col>
      <xdr:colOff>266700</xdr:colOff>
      <xdr:row>56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BB7D89-4EB7-426C-BB67-C697A254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29275" y="23986948"/>
          <a:ext cx="8391525" cy="2425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44"/>
  <sheetViews>
    <sheetView tabSelected="1" topLeftCell="A9" zoomScaleNormal="100" zoomScaleSheetLayoutView="89" workbookViewId="0">
      <selection activeCell="B60" sqref="B59:B60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3.425781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0" t="s">
        <v>0</v>
      </c>
      <c r="B8" s="20"/>
      <c r="C8" s="20"/>
      <c r="D8" s="20"/>
      <c r="E8" s="20"/>
      <c r="F8" s="20"/>
      <c r="G8" s="20"/>
      <c r="H8" s="20"/>
      <c r="I8" s="20"/>
    </row>
    <row r="9" spans="1:10" ht="18.75" x14ac:dyDescent="0.3">
      <c r="A9" s="20" t="s">
        <v>1</v>
      </c>
      <c r="B9" s="20"/>
      <c r="C9" s="20"/>
      <c r="D9" s="20"/>
      <c r="E9" s="20"/>
      <c r="F9" s="20"/>
      <c r="G9" s="20"/>
      <c r="H9" s="20"/>
      <c r="I9" s="20"/>
    </row>
    <row r="10" spans="1:10" x14ac:dyDescent="0.25">
      <c r="A10" s="21" t="s">
        <v>73</v>
      </c>
      <c r="B10" s="21"/>
      <c r="C10" s="22"/>
      <c r="D10" s="22"/>
      <c r="E10" s="22"/>
      <c r="F10" s="22"/>
      <c r="G10" s="22"/>
      <c r="H10" s="22"/>
      <c r="I10" s="22"/>
    </row>
    <row r="11" spans="1:10" x14ac:dyDescent="0.25">
      <c r="A11" s="22" t="s">
        <v>2</v>
      </c>
      <c r="B11" s="22"/>
      <c r="C11" s="22"/>
      <c r="D11" s="22"/>
      <c r="E11" s="22"/>
      <c r="F11" s="22"/>
      <c r="G11" s="22"/>
      <c r="H11" s="22"/>
      <c r="I11" s="22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75" x14ac:dyDescent="0.25">
      <c r="A13" s="6" t="s">
        <v>75</v>
      </c>
      <c r="B13" s="17">
        <v>487</v>
      </c>
      <c r="C13" s="16">
        <v>45786</v>
      </c>
      <c r="D13" s="6" t="s">
        <v>27</v>
      </c>
      <c r="E13" s="15" t="s">
        <v>29</v>
      </c>
      <c r="F13" s="18">
        <v>90000</v>
      </c>
      <c r="G13" s="5">
        <f t="shared" ref="G13:G43" si="0">+F13</f>
        <v>90000</v>
      </c>
      <c r="H13" s="5">
        <f t="shared" ref="H13:H43" si="1">+F13-G13</f>
        <v>0</v>
      </c>
      <c r="I13" s="7" t="s">
        <v>76</v>
      </c>
      <c r="J13" s="6" t="s">
        <v>17</v>
      </c>
    </row>
    <row r="14" spans="1:10" ht="60" x14ac:dyDescent="0.25">
      <c r="A14" s="6" t="s">
        <v>77</v>
      </c>
      <c r="B14" s="17">
        <v>516</v>
      </c>
      <c r="C14" s="16">
        <v>45785</v>
      </c>
      <c r="D14" s="6" t="s">
        <v>13</v>
      </c>
      <c r="E14" s="15" t="s">
        <v>45</v>
      </c>
      <c r="F14" s="18">
        <v>71704</v>
      </c>
      <c r="G14" s="5">
        <f t="shared" si="0"/>
        <v>71704</v>
      </c>
      <c r="H14" s="5">
        <f t="shared" si="1"/>
        <v>0</v>
      </c>
      <c r="I14" s="19" t="s">
        <v>74</v>
      </c>
      <c r="J14" s="6" t="s">
        <v>17</v>
      </c>
    </row>
    <row r="15" spans="1:10" ht="45" x14ac:dyDescent="0.25">
      <c r="A15" s="15" t="s">
        <v>78</v>
      </c>
      <c r="B15" s="17">
        <v>519</v>
      </c>
      <c r="C15" s="16">
        <v>45786</v>
      </c>
      <c r="D15" s="6" t="s">
        <v>21</v>
      </c>
      <c r="E15" s="15" t="s">
        <v>46</v>
      </c>
      <c r="F15" s="18">
        <v>49884.5</v>
      </c>
      <c r="G15" s="5">
        <f t="shared" si="0"/>
        <v>49884.5</v>
      </c>
      <c r="H15" s="5">
        <f t="shared" si="1"/>
        <v>0</v>
      </c>
      <c r="I15" s="19" t="s">
        <v>76</v>
      </c>
      <c r="J15" s="6" t="s">
        <v>17</v>
      </c>
    </row>
    <row r="16" spans="1:10" ht="45" x14ac:dyDescent="0.25">
      <c r="A16" s="6" t="s">
        <v>79</v>
      </c>
      <c r="B16" s="17">
        <v>523</v>
      </c>
      <c r="C16" s="16">
        <v>45789</v>
      </c>
      <c r="D16" s="6" t="s">
        <v>24</v>
      </c>
      <c r="E16" s="15" t="s">
        <v>47</v>
      </c>
      <c r="F16" s="18">
        <v>169667.16</v>
      </c>
      <c r="G16" s="5">
        <f t="shared" si="0"/>
        <v>169667.16</v>
      </c>
      <c r="H16" s="5">
        <f t="shared" si="1"/>
        <v>0</v>
      </c>
      <c r="I16" s="7" t="s">
        <v>80</v>
      </c>
      <c r="J16" s="6" t="s">
        <v>17</v>
      </c>
    </row>
    <row r="17" spans="1:10" ht="45" x14ac:dyDescent="0.25">
      <c r="A17" s="6" t="s">
        <v>81</v>
      </c>
      <c r="B17" s="17">
        <v>546</v>
      </c>
      <c r="C17" s="16">
        <v>45792</v>
      </c>
      <c r="D17" s="6" t="s">
        <v>30</v>
      </c>
      <c r="E17" s="15" t="s">
        <v>48</v>
      </c>
      <c r="F17" s="18">
        <v>93977.56</v>
      </c>
      <c r="G17" s="5">
        <f t="shared" si="0"/>
        <v>93977.56</v>
      </c>
      <c r="H17" s="5">
        <f t="shared" si="1"/>
        <v>0</v>
      </c>
      <c r="I17" s="19" t="s">
        <v>74</v>
      </c>
      <c r="J17" s="6" t="s">
        <v>17</v>
      </c>
    </row>
    <row r="18" spans="1:10" ht="45" x14ac:dyDescent="0.25">
      <c r="A18" s="6" t="s">
        <v>82</v>
      </c>
      <c r="B18" s="17">
        <v>547</v>
      </c>
      <c r="C18" s="16">
        <v>45790</v>
      </c>
      <c r="D18" s="6" t="s">
        <v>18</v>
      </c>
      <c r="E18" s="15" t="s">
        <v>49</v>
      </c>
      <c r="F18" s="18">
        <v>16049.21</v>
      </c>
      <c r="G18" s="5">
        <f t="shared" si="0"/>
        <v>16049.21</v>
      </c>
      <c r="H18" s="5">
        <f t="shared" si="1"/>
        <v>0</v>
      </c>
      <c r="I18" s="19" t="s">
        <v>74</v>
      </c>
      <c r="J18" s="6" t="s">
        <v>17</v>
      </c>
    </row>
    <row r="19" spans="1:10" ht="45" x14ac:dyDescent="0.25">
      <c r="A19" s="6" t="s">
        <v>83</v>
      </c>
      <c r="B19" s="17">
        <v>548</v>
      </c>
      <c r="C19" s="16">
        <v>45790</v>
      </c>
      <c r="D19" s="6" t="s">
        <v>14</v>
      </c>
      <c r="E19" s="15" t="s">
        <v>50</v>
      </c>
      <c r="F19" s="18">
        <v>2587.66</v>
      </c>
      <c r="G19" s="5">
        <f t="shared" si="0"/>
        <v>2587.66</v>
      </c>
      <c r="H19" s="5">
        <f t="shared" si="1"/>
        <v>0</v>
      </c>
      <c r="I19" s="19" t="s">
        <v>74</v>
      </c>
      <c r="J19" s="6" t="s">
        <v>17</v>
      </c>
    </row>
    <row r="20" spans="1:10" ht="60" x14ac:dyDescent="0.25">
      <c r="A20" s="6" t="s">
        <v>84</v>
      </c>
      <c r="B20" s="17">
        <v>550</v>
      </c>
      <c r="C20" s="16">
        <v>45791</v>
      </c>
      <c r="D20" s="6" t="s">
        <v>31</v>
      </c>
      <c r="E20" s="15" t="s">
        <v>51</v>
      </c>
      <c r="F20" s="18">
        <v>261169.59</v>
      </c>
      <c r="G20" s="5">
        <f t="shared" si="0"/>
        <v>261169.59</v>
      </c>
      <c r="H20" s="5">
        <f t="shared" si="1"/>
        <v>0</v>
      </c>
      <c r="I20" s="19" t="s">
        <v>74</v>
      </c>
      <c r="J20" s="6" t="s">
        <v>17</v>
      </c>
    </row>
    <row r="21" spans="1:10" ht="45" x14ac:dyDescent="0.25">
      <c r="A21" s="6" t="s">
        <v>85</v>
      </c>
      <c r="B21" s="17">
        <v>552</v>
      </c>
      <c r="C21" s="16">
        <v>45792</v>
      </c>
      <c r="D21" s="6" t="s">
        <v>19</v>
      </c>
      <c r="E21" s="15" t="s">
        <v>52</v>
      </c>
      <c r="F21" s="18">
        <v>35176.769999999997</v>
      </c>
      <c r="G21" s="5">
        <f t="shared" si="0"/>
        <v>35176.769999999997</v>
      </c>
      <c r="H21" s="5">
        <f t="shared" si="1"/>
        <v>0</v>
      </c>
      <c r="I21" s="19" t="s">
        <v>76</v>
      </c>
      <c r="J21" s="6" t="s">
        <v>17</v>
      </c>
    </row>
    <row r="22" spans="1:10" ht="45" x14ac:dyDescent="0.25">
      <c r="A22" s="6" t="s">
        <v>86</v>
      </c>
      <c r="B22" s="17">
        <v>581</v>
      </c>
      <c r="C22" s="16">
        <v>45791</v>
      </c>
      <c r="D22" s="6" t="s">
        <v>21</v>
      </c>
      <c r="E22" s="15" t="s">
        <v>28</v>
      </c>
      <c r="F22" s="18">
        <v>11682</v>
      </c>
      <c r="G22" s="5">
        <f t="shared" si="0"/>
        <v>11682</v>
      </c>
      <c r="H22" s="5">
        <f t="shared" si="1"/>
        <v>0</v>
      </c>
      <c r="I22" s="19" t="s">
        <v>76</v>
      </c>
      <c r="J22" s="6" t="s">
        <v>17</v>
      </c>
    </row>
    <row r="23" spans="1:10" ht="75" x14ac:dyDescent="0.25">
      <c r="A23" s="6" t="s">
        <v>87</v>
      </c>
      <c r="B23" s="17">
        <v>586</v>
      </c>
      <c r="C23" s="16">
        <v>45793</v>
      </c>
      <c r="D23" s="6" t="s">
        <v>32</v>
      </c>
      <c r="E23" s="15" t="s">
        <v>53</v>
      </c>
      <c r="F23" s="18">
        <v>30776.76</v>
      </c>
      <c r="G23" s="5">
        <f t="shared" si="0"/>
        <v>30776.76</v>
      </c>
      <c r="H23" s="5">
        <f t="shared" si="1"/>
        <v>0</v>
      </c>
      <c r="I23" s="19" t="s">
        <v>74</v>
      </c>
      <c r="J23" s="6" t="s">
        <v>17</v>
      </c>
    </row>
    <row r="24" spans="1:10" ht="75" x14ac:dyDescent="0.25">
      <c r="A24" s="6" t="s">
        <v>88</v>
      </c>
      <c r="B24" s="17">
        <v>590</v>
      </c>
      <c r="C24" s="16">
        <v>45796</v>
      </c>
      <c r="D24" s="6" t="s">
        <v>22</v>
      </c>
      <c r="E24" s="15" t="s">
        <v>54</v>
      </c>
      <c r="F24" s="18">
        <v>69457.7</v>
      </c>
      <c r="G24" s="5">
        <f t="shared" si="0"/>
        <v>69457.7</v>
      </c>
      <c r="H24" s="5">
        <f t="shared" si="1"/>
        <v>0</v>
      </c>
      <c r="I24" s="19" t="s">
        <v>76</v>
      </c>
      <c r="J24" s="6" t="s">
        <v>17</v>
      </c>
    </row>
    <row r="25" spans="1:10" ht="45" x14ac:dyDescent="0.25">
      <c r="A25" s="6" t="s">
        <v>89</v>
      </c>
      <c r="B25" s="17">
        <v>591</v>
      </c>
      <c r="C25" s="16">
        <v>45791</v>
      </c>
      <c r="D25" s="15" t="s">
        <v>25</v>
      </c>
      <c r="E25" s="15" t="s">
        <v>55</v>
      </c>
      <c r="F25" s="18">
        <v>1500</v>
      </c>
      <c r="G25" s="5">
        <f t="shared" si="0"/>
        <v>1500</v>
      </c>
      <c r="H25" s="5">
        <f t="shared" si="1"/>
        <v>0</v>
      </c>
      <c r="I25" s="19" t="s">
        <v>74</v>
      </c>
      <c r="J25" s="6" t="s">
        <v>17</v>
      </c>
    </row>
    <row r="26" spans="1:10" ht="54.75" customHeight="1" x14ac:dyDescent="0.25">
      <c r="A26" s="6" t="s">
        <v>90</v>
      </c>
      <c r="B26" s="17">
        <v>604</v>
      </c>
      <c r="C26" s="16">
        <v>45797</v>
      </c>
      <c r="D26" s="15" t="s">
        <v>15</v>
      </c>
      <c r="E26" s="15" t="s">
        <v>56</v>
      </c>
      <c r="F26" s="18">
        <v>10393.780000000001</v>
      </c>
      <c r="G26" s="5">
        <f t="shared" si="0"/>
        <v>10393.780000000001</v>
      </c>
      <c r="H26" s="5">
        <f t="shared" si="1"/>
        <v>0</v>
      </c>
      <c r="I26" s="19" t="s">
        <v>74</v>
      </c>
      <c r="J26" s="6" t="s">
        <v>17</v>
      </c>
    </row>
    <row r="27" spans="1:10" ht="45" x14ac:dyDescent="0.25">
      <c r="A27" s="6" t="s">
        <v>91</v>
      </c>
      <c r="B27" s="17">
        <v>608</v>
      </c>
      <c r="C27" s="16">
        <v>45799</v>
      </c>
      <c r="D27" s="6" t="s">
        <v>21</v>
      </c>
      <c r="E27" s="15" t="s">
        <v>28</v>
      </c>
      <c r="F27" s="18">
        <v>18585</v>
      </c>
      <c r="G27" s="5">
        <f t="shared" si="0"/>
        <v>18585</v>
      </c>
      <c r="H27" s="5">
        <f t="shared" si="1"/>
        <v>0</v>
      </c>
      <c r="I27" s="19" t="s">
        <v>76</v>
      </c>
      <c r="J27" s="6" t="s">
        <v>17</v>
      </c>
    </row>
    <row r="28" spans="1:10" ht="45" x14ac:dyDescent="0.25">
      <c r="A28" s="6" t="s">
        <v>92</v>
      </c>
      <c r="B28" s="17">
        <v>611</v>
      </c>
      <c r="C28" s="16">
        <v>45799</v>
      </c>
      <c r="D28" s="6" t="s">
        <v>33</v>
      </c>
      <c r="E28" s="15" t="s">
        <v>57</v>
      </c>
      <c r="F28" s="18">
        <v>11033</v>
      </c>
      <c r="G28" s="5">
        <f t="shared" si="0"/>
        <v>11033</v>
      </c>
      <c r="H28" s="5">
        <f t="shared" si="1"/>
        <v>0</v>
      </c>
      <c r="I28" s="19" t="s">
        <v>74</v>
      </c>
      <c r="J28" s="6" t="s">
        <v>17</v>
      </c>
    </row>
    <row r="29" spans="1:10" ht="45" x14ac:dyDescent="0.25">
      <c r="A29" s="6" t="s">
        <v>93</v>
      </c>
      <c r="B29" s="17">
        <v>614</v>
      </c>
      <c r="C29" s="16">
        <v>45799</v>
      </c>
      <c r="D29" s="6" t="s">
        <v>23</v>
      </c>
      <c r="E29" s="15" t="s">
        <v>58</v>
      </c>
      <c r="F29" s="18">
        <v>170561.34</v>
      </c>
      <c r="G29" s="5">
        <f t="shared" si="0"/>
        <v>170561.34</v>
      </c>
      <c r="H29" s="5">
        <f t="shared" si="1"/>
        <v>0</v>
      </c>
      <c r="I29" s="19" t="s">
        <v>74</v>
      </c>
      <c r="J29" s="6" t="s">
        <v>17</v>
      </c>
    </row>
    <row r="30" spans="1:10" ht="45" x14ac:dyDescent="0.25">
      <c r="A30" s="6" t="s">
        <v>94</v>
      </c>
      <c r="B30" s="17">
        <v>622</v>
      </c>
      <c r="C30" s="16">
        <v>45806</v>
      </c>
      <c r="D30" s="6" t="s">
        <v>34</v>
      </c>
      <c r="E30" s="15" t="s">
        <v>59</v>
      </c>
      <c r="F30" s="18">
        <v>950000</v>
      </c>
      <c r="G30" s="5">
        <f t="shared" si="0"/>
        <v>950000</v>
      </c>
      <c r="H30" s="5">
        <f t="shared" si="1"/>
        <v>0</v>
      </c>
      <c r="I30" s="19" t="s">
        <v>74</v>
      </c>
      <c r="J30" s="6" t="s">
        <v>17</v>
      </c>
    </row>
    <row r="31" spans="1:10" ht="60" x14ac:dyDescent="0.25">
      <c r="A31" s="6" t="s">
        <v>95</v>
      </c>
      <c r="B31" s="17">
        <v>623</v>
      </c>
      <c r="C31" s="16">
        <v>45807</v>
      </c>
      <c r="D31" s="6" t="s">
        <v>35</v>
      </c>
      <c r="E31" s="15" t="s">
        <v>60</v>
      </c>
      <c r="F31" s="18">
        <v>64664</v>
      </c>
      <c r="G31" s="5">
        <f t="shared" si="0"/>
        <v>64664</v>
      </c>
      <c r="H31" s="5">
        <f t="shared" si="1"/>
        <v>0</v>
      </c>
      <c r="I31" s="19" t="s">
        <v>76</v>
      </c>
      <c r="J31" s="6" t="s">
        <v>17</v>
      </c>
    </row>
    <row r="32" spans="1:10" ht="60" x14ac:dyDescent="0.25">
      <c r="A32" s="6" t="s">
        <v>96</v>
      </c>
      <c r="B32" s="17">
        <v>625</v>
      </c>
      <c r="C32" s="16">
        <v>45799</v>
      </c>
      <c r="D32" s="6" t="s">
        <v>36</v>
      </c>
      <c r="E32" s="15" t="s">
        <v>61</v>
      </c>
      <c r="F32" s="18">
        <v>690347.2</v>
      </c>
      <c r="G32" s="5">
        <f t="shared" si="0"/>
        <v>690347.2</v>
      </c>
      <c r="H32" s="5">
        <f t="shared" si="1"/>
        <v>0</v>
      </c>
      <c r="I32" s="19" t="s">
        <v>74</v>
      </c>
      <c r="J32" s="6" t="s">
        <v>17</v>
      </c>
    </row>
    <row r="33" spans="1:10" ht="60" x14ac:dyDescent="0.25">
      <c r="A33" s="6" t="s">
        <v>97</v>
      </c>
      <c r="B33" s="17">
        <v>627</v>
      </c>
      <c r="C33" s="16">
        <v>45803</v>
      </c>
      <c r="D33" s="6" t="s">
        <v>37</v>
      </c>
      <c r="E33" s="15" t="s">
        <v>62</v>
      </c>
      <c r="F33" s="18">
        <v>9695.49</v>
      </c>
      <c r="G33" s="5">
        <f t="shared" si="0"/>
        <v>9695.49</v>
      </c>
      <c r="H33" s="5">
        <f>+F33-G33</f>
        <v>0</v>
      </c>
      <c r="I33" s="19" t="s">
        <v>76</v>
      </c>
      <c r="J33" s="6" t="s">
        <v>17</v>
      </c>
    </row>
    <row r="34" spans="1:10" ht="60" x14ac:dyDescent="0.25">
      <c r="A34" s="6" t="s">
        <v>98</v>
      </c>
      <c r="B34" s="17">
        <v>635</v>
      </c>
      <c r="C34" s="16">
        <v>45799</v>
      </c>
      <c r="D34" s="6" t="s">
        <v>38</v>
      </c>
      <c r="E34" s="15" t="s">
        <v>63</v>
      </c>
      <c r="F34" s="18">
        <v>8791</v>
      </c>
      <c r="G34" s="5">
        <f t="shared" si="0"/>
        <v>8791</v>
      </c>
      <c r="H34" s="5">
        <f t="shared" si="1"/>
        <v>0</v>
      </c>
      <c r="I34" s="19" t="s">
        <v>74</v>
      </c>
      <c r="J34" s="6" t="s">
        <v>17</v>
      </c>
    </row>
    <row r="35" spans="1:10" ht="30" x14ac:dyDescent="0.25">
      <c r="A35" s="6" t="s">
        <v>99</v>
      </c>
      <c r="B35" s="17">
        <v>686</v>
      </c>
      <c r="C35" s="16">
        <v>45807</v>
      </c>
      <c r="D35" s="6" t="s">
        <v>39</v>
      </c>
      <c r="E35" s="15" t="s">
        <v>64</v>
      </c>
      <c r="F35" s="18">
        <v>12800</v>
      </c>
      <c r="G35" s="5">
        <f t="shared" si="0"/>
        <v>12800</v>
      </c>
      <c r="H35" s="5">
        <f t="shared" si="1"/>
        <v>0</v>
      </c>
      <c r="I35" s="19" t="s">
        <v>74</v>
      </c>
      <c r="J35" s="6" t="s">
        <v>17</v>
      </c>
    </row>
    <row r="36" spans="1:10" ht="45" x14ac:dyDescent="0.25">
      <c r="A36" s="6" t="s">
        <v>100</v>
      </c>
      <c r="B36" s="17">
        <v>687</v>
      </c>
      <c r="C36" s="16">
        <v>45807</v>
      </c>
      <c r="D36" s="6" t="s">
        <v>40</v>
      </c>
      <c r="E36" s="15" t="s">
        <v>65</v>
      </c>
      <c r="F36" s="18">
        <v>14160</v>
      </c>
      <c r="G36" s="5">
        <f t="shared" si="0"/>
        <v>14160</v>
      </c>
      <c r="H36" s="5">
        <f t="shared" si="1"/>
        <v>0</v>
      </c>
      <c r="I36" s="19" t="s">
        <v>74</v>
      </c>
      <c r="J36" s="6" t="s">
        <v>17</v>
      </c>
    </row>
    <row r="37" spans="1:10" ht="45" x14ac:dyDescent="0.25">
      <c r="A37" s="6" t="s">
        <v>101</v>
      </c>
      <c r="B37" s="17">
        <v>688</v>
      </c>
      <c r="C37" s="16">
        <v>45807</v>
      </c>
      <c r="D37" s="6" t="s">
        <v>41</v>
      </c>
      <c r="E37" s="15" t="s">
        <v>66</v>
      </c>
      <c r="F37" s="18">
        <v>43735.519999999997</v>
      </c>
      <c r="G37" s="5">
        <f t="shared" si="0"/>
        <v>43735.519999999997</v>
      </c>
      <c r="H37" s="5">
        <f t="shared" si="1"/>
        <v>0</v>
      </c>
      <c r="I37" s="19" t="s">
        <v>76</v>
      </c>
      <c r="J37" s="6" t="s">
        <v>17</v>
      </c>
    </row>
    <row r="38" spans="1:10" ht="45" x14ac:dyDescent="0.25">
      <c r="A38" s="6" t="s">
        <v>102</v>
      </c>
      <c r="B38" s="17">
        <v>689</v>
      </c>
      <c r="C38" s="16">
        <v>45807</v>
      </c>
      <c r="D38" s="6" t="s">
        <v>42</v>
      </c>
      <c r="E38" s="15" t="s">
        <v>67</v>
      </c>
      <c r="F38" s="18">
        <v>13186.5</v>
      </c>
      <c r="G38" s="5">
        <f t="shared" si="0"/>
        <v>13186.5</v>
      </c>
      <c r="H38" s="5">
        <f t="shared" si="1"/>
        <v>0</v>
      </c>
      <c r="I38" s="19" t="s">
        <v>74</v>
      </c>
      <c r="J38" s="6" t="s">
        <v>17</v>
      </c>
    </row>
    <row r="39" spans="1:10" ht="30" x14ac:dyDescent="0.25">
      <c r="A39" s="6" t="s">
        <v>103</v>
      </c>
      <c r="B39" s="17">
        <v>690</v>
      </c>
      <c r="C39" s="16">
        <v>45807</v>
      </c>
      <c r="D39" s="6" t="s">
        <v>43</v>
      </c>
      <c r="E39" s="15" t="s">
        <v>68</v>
      </c>
      <c r="F39" s="18">
        <v>33800</v>
      </c>
      <c r="G39" s="5">
        <f t="shared" si="0"/>
        <v>33800</v>
      </c>
      <c r="H39" s="5">
        <f t="shared" si="1"/>
        <v>0</v>
      </c>
      <c r="I39" s="19" t="s">
        <v>74</v>
      </c>
      <c r="J39" s="6" t="s">
        <v>17</v>
      </c>
    </row>
    <row r="40" spans="1:10" ht="45" x14ac:dyDescent="0.25">
      <c r="A40" s="6" t="s">
        <v>104</v>
      </c>
      <c r="B40" s="17">
        <v>691</v>
      </c>
      <c r="C40" s="16">
        <v>45807</v>
      </c>
      <c r="D40" s="6" t="s">
        <v>44</v>
      </c>
      <c r="E40" s="15" t="s">
        <v>69</v>
      </c>
      <c r="F40" s="18">
        <v>146025</v>
      </c>
      <c r="G40" s="5">
        <f t="shared" si="0"/>
        <v>146025</v>
      </c>
      <c r="H40" s="5">
        <f t="shared" si="1"/>
        <v>0</v>
      </c>
      <c r="I40" s="19" t="s">
        <v>74</v>
      </c>
      <c r="J40" s="6" t="s">
        <v>17</v>
      </c>
    </row>
    <row r="41" spans="1:10" ht="45" x14ac:dyDescent="0.25">
      <c r="A41" s="6" t="s">
        <v>105</v>
      </c>
      <c r="B41" s="17">
        <v>692</v>
      </c>
      <c r="C41" s="16">
        <v>45807</v>
      </c>
      <c r="D41" s="6" t="s">
        <v>20</v>
      </c>
      <c r="E41" s="15" t="s">
        <v>70</v>
      </c>
      <c r="F41" s="18">
        <v>1300</v>
      </c>
      <c r="G41" s="5">
        <f t="shared" si="0"/>
        <v>1300</v>
      </c>
      <c r="H41" s="5">
        <f t="shared" si="1"/>
        <v>0</v>
      </c>
      <c r="I41" s="19" t="s">
        <v>74</v>
      </c>
      <c r="J41" s="6" t="s">
        <v>17</v>
      </c>
    </row>
    <row r="42" spans="1:10" ht="45" x14ac:dyDescent="0.25">
      <c r="A42" s="6" t="s">
        <v>106</v>
      </c>
      <c r="B42" s="17">
        <v>693</v>
      </c>
      <c r="C42" s="16">
        <v>45807</v>
      </c>
      <c r="D42" s="6" t="s">
        <v>37</v>
      </c>
      <c r="E42" s="15" t="s">
        <v>71</v>
      </c>
      <c r="F42" s="18">
        <v>11605.74</v>
      </c>
      <c r="G42" s="5">
        <f t="shared" si="0"/>
        <v>11605.74</v>
      </c>
      <c r="H42" s="5">
        <f t="shared" si="1"/>
        <v>0</v>
      </c>
      <c r="I42" s="19" t="s">
        <v>76</v>
      </c>
      <c r="J42" s="6" t="s">
        <v>17</v>
      </c>
    </row>
    <row r="43" spans="1:10" ht="56.25" customHeight="1" x14ac:dyDescent="0.25">
      <c r="A43" s="15" t="s">
        <v>107</v>
      </c>
      <c r="B43" s="17">
        <v>695</v>
      </c>
      <c r="C43" s="16">
        <v>45807</v>
      </c>
      <c r="D43" s="6" t="s">
        <v>26</v>
      </c>
      <c r="E43" s="15" t="s">
        <v>72</v>
      </c>
      <c r="F43" s="18">
        <v>158525.06</v>
      </c>
      <c r="G43" s="5">
        <f t="shared" si="0"/>
        <v>158525.06</v>
      </c>
      <c r="H43" s="5">
        <f t="shared" si="1"/>
        <v>0</v>
      </c>
      <c r="I43" s="7" t="s">
        <v>74</v>
      </c>
      <c r="J43" s="6" t="s">
        <v>17</v>
      </c>
    </row>
    <row r="44" spans="1:10" x14ac:dyDescent="0.25">
      <c r="A44" s="23" t="s">
        <v>16</v>
      </c>
      <c r="B44" s="23"/>
      <c r="C44" s="23"/>
      <c r="D44" s="23"/>
      <c r="E44" s="23"/>
      <c r="F44" s="11">
        <f>SUM(F13:F43)</f>
        <v>3272841.540000001</v>
      </c>
      <c r="G44" s="11">
        <f>SUM(G13:G43)</f>
        <v>3272841.540000001</v>
      </c>
      <c r="H44" s="10">
        <v>0</v>
      </c>
      <c r="I44" s="9"/>
      <c r="J44" s="9"/>
    </row>
  </sheetData>
  <mergeCells count="5">
    <mergeCell ref="A8:I8"/>
    <mergeCell ref="A9:I9"/>
    <mergeCell ref="A10:I10"/>
    <mergeCell ref="A11:I11"/>
    <mergeCell ref="A44:E44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NúmeroDocumento (2)</vt:lpstr>
      <vt:lpstr>'NúmeroDocumento (2)'!_FilterDatabase</vt:lpstr>
      <vt:lpstr>'NúmeroDocumento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Luz Del Alba Martínez Campaña</cp:lastModifiedBy>
  <cp:lastPrinted>2025-06-06T18:28:19Z</cp:lastPrinted>
  <dcterms:created xsi:type="dcterms:W3CDTF">2022-08-10T14:57:34Z</dcterms:created>
  <dcterms:modified xsi:type="dcterms:W3CDTF">2025-06-09T17:40:40Z</dcterms:modified>
</cp:coreProperties>
</file>