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ther_caceres\Desktop\"/>
    </mc:Choice>
  </mc:AlternateContent>
  <xr:revisionPtr revIDLastSave="0" documentId="13_ncr:1_{B8929950-1B11-4CC0-A3CE-8547D588AD83}" xr6:coauthVersionLast="47" xr6:coauthVersionMax="47" xr10:uidLastSave="{00000000-0000-0000-0000-000000000000}"/>
  <bookViews>
    <workbookView xWindow="-120" yWindow="-120" windowWidth="21840" windowHeight="13140" xr2:uid="{76D54304-0D7F-468A-8642-9B57B39B642E}"/>
  </bookViews>
  <sheets>
    <sheet name="NúmeroDocumento (2)" sheetId="1" r:id="rId1"/>
  </sheets>
  <definedNames>
    <definedName name="_xlnm._FilterDatabase" localSheetId="0">'NúmeroDocumento (2)'!$C$14:$I$92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8" i="1" l="1"/>
  <c r="H55" i="1"/>
  <c r="H56" i="1"/>
  <c r="H57" i="1"/>
  <c r="H44" i="1"/>
  <c r="H45" i="1"/>
  <c r="H46" i="1"/>
  <c r="H47" i="1"/>
  <c r="H48" i="1"/>
  <c r="H49" i="1"/>
  <c r="H50" i="1"/>
  <c r="H51" i="1"/>
  <c r="H52" i="1"/>
  <c r="H53" i="1"/>
  <c r="H54" i="1"/>
  <c r="H19" i="1" l="1"/>
  <c r="H20" i="1"/>
  <c r="H27" i="1"/>
  <c r="H16" i="1"/>
  <c r="H17" i="1"/>
  <c r="H18" i="1"/>
  <c r="H21" i="1"/>
  <c r="H22" i="1"/>
  <c r="H23" i="1"/>
  <c r="H24" i="1"/>
  <c r="H25" i="1"/>
  <c r="H26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15" i="1"/>
  <c r="G58" i="1" l="1"/>
</calcChain>
</file>

<file path=xl/sharedStrings.xml><?xml version="1.0" encoding="utf-8"?>
<sst xmlns="http://schemas.openxmlformats.org/spreadsheetml/2006/main" count="323" uniqueCount="181">
  <si>
    <t>OFICINA NACIONAL DE EVALUACION SISMICA Y VULNERABILIDAD DE INFRAESTRUCTURA Y EDIFICACIONES (ONESVIE)</t>
  </si>
  <si>
    <t>Valores en RD$</t>
  </si>
  <si>
    <t>Concepto</t>
  </si>
  <si>
    <t xml:space="preserve">FECHA </t>
  </si>
  <si>
    <t>FACTURAS NCF</t>
  </si>
  <si>
    <t xml:space="preserve">SUPLIDOR </t>
  </si>
  <si>
    <t xml:space="preserve">MONTO FACTURADOS </t>
  </si>
  <si>
    <t>MONTO PAGADO</t>
  </si>
  <si>
    <t xml:space="preserve">ESTADO </t>
  </si>
  <si>
    <t>FECHA FIN FACTURAS</t>
  </si>
  <si>
    <t>MONTO PENDIENTE</t>
  </si>
  <si>
    <t>COMPLETO</t>
  </si>
  <si>
    <t>0.00</t>
  </si>
  <si>
    <t>NO. LIBRAMIENTO</t>
  </si>
  <si>
    <t xml:space="preserve">INFORME MENSUAL DE PAGOS A PROVEEDORES </t>
  </si>
  <si>
    <t xml:space="preserve">TOTAL PAGADO A SUPLIDORES </t>
  </si>
  <si>
    <t>PREPARADO POR:</t>
  </si>
  <si>
    <t xml:space="preserve">                              REVISADO POR:</t>
  </si>
  <si>
    <t xml:space="preserve">Judith Valera Beltran </t>
  </si>
  <si>
    <t>Andres Hernandez</t>
  </si>
  <si>
    <t>Division de contabilidad</t>
  </si>
  <si>
    <t>Division de presupuesto</t>
  </si>
  <si>
    <t>Correspondiente al Mes de Mayo 2022</t>
  </si>
  <si>
    <t>485</t>
  </si>
  <si>
    <t>Servipartes Aurora, SRL</t>
  </si>
  <si>
    <t>SERVICIOS DE MANTENIMIENTO Y REPARACION DE LOS VEHICULOS DE LA INSTITUCION.</t>
  </si>
  <si>
    <t>11/05/2022</t>
  </si>
  <si>
    <t>B1500000425</t>
  </si>
  <si>
    <t>B1500000426</t>
  </si>
  <si>
    <t>Altice Dominicana, SA</t>
  </si>
  <si>
    <t>16/05/2022</t>
  </si>
  <si>
    <t>531</t>
  </si>
  <si>
    <t>SERVICIO DE INTERNET Y DATA EN LAS REGIONALES DE SANTIAGO Y LA ROMANA, CORRESPONDIENTE AL PERIODO DESDE EL 26 DE MARZO AL 25 DE ABRIL DEL 2022.</t>
  </si>
  <si>
    <t>B1500039537</t>
  </si>
  <si>
    <t>11/06/2022</t>
  </si>
  <si>
    <t>16/06/2022</t>
  </si>
  <si>
    <t>Ramírez Trincheras y Más, SRL</t>
  </si>
  <si>
    <t>06/05/2022</t>
  </si>
  <si>
    <t>546</t>
  </si>
  <si>
    <t xml:space="preserve"> SERVICIO PARA LA REPARACION DE LAS PUERTAS DE CRISTALES (LLAVINES Y MANTENIMIENTO) EN LA SEDE CENTRAL Y EN EL LABORATORIO SISMO-RESISTENTE.</t>
  </si>
  <si>
    <t>06/06/2022</t>
  </si>
  <si>
    <t>B1500000141</t>
  </si>
  <si>
    <t>PA CATERING, SRL</t>
  </si>
  <si>
    <t>554</t>
  </si>
  <si>
    <t>05/05/2022</t>
  </si>
  <si>
    <t>SERVICIO DE ALMUERZOS Y REFRIGERIOS (CATERING) PARA DIFERENTES ACTIVIDADES DE LA INSTITUCION.</t>
  </si>
  <si>
    <t>B1500002079</t>
  </si>
  <si>
    <t>B1500002080</t>
  </si>
  <si>
    <t>B1500002081</t>
  </si>
  <si>
    <t>CORPORACION DEL ACUEDUCTO Y ALCANTARILLADO DE SANTO DOMINGO</t>
  </si>
  <si>
    <t>571</t>
  </si>
  <si>
    <t>SERVICIO DE AGUA EN EL LABORATORIO SISMORRESISTENTE DE GAZCUE, CORRESPONDIENTE AL MES DE ABRIL DE 2022.</t>
  </si>
  <si>
    <t>B1500092327</t>
  </si>
  <si>
    <t>Empresas OCL, SRL</t>
  </si>
  <si>
    <t>588</t>
  </si>
  <si>
    <t>10/05/2022</t>
  </si>
  <si>
    <t>ADQUISICION DE PINTURAS PARA DIFERENTES LOCALIDADES: REGIONAL LA ROMANA, EL LABORATORIO Y LA SEDE CENTRAL.</t>
  </si>
  <si>
    <t>10/06/2022</t>
  </si>
  <si>
    <t>B1500000294</t>
  </si>
  <si>
    <t>Rising Bay Investments, SRL</t>
  </si>
  <si>
    <t>592</t>
  </si>
  <si>
    <t>CONTRATACION DE SERVICIO DE ALQUILER DE LOCAL PARA LA REGIONAL DE PUERTO PLATA, CONTRATO NO. BS-0014295-2021. CORRESPONDIENTE AL MES DE MAYO DEL 2022.</t>
  </si>
  <si>
    <t>B1500000157</t>
  </si>
  <si>
    <t>Ramirez &amp; Mojica Envoy Pack Courier Express, SRL</t>
  </si>
  <si>
    <t>12/5/2022</t>
  </si>
  <si>
    <t>13/06/2022</t>
  </si>
  <si>
    <t>6/5/2022</t>
  </si>
  <si>
    <t>ADQUISICION DE BATERIA PARA VEHICULO MITSUBISHI, COLOR VERDE, CHASIS MMBJR7403D031971, PLACA OC07458, AÑO 2005.</t>
  </si>
  <si>
    <t>594</t>
  </si>
  <si>
    <t>B1500001021</t>
  </si>
  <si>
    <t>Floristería Cáliz Flor, EIRL</t>
  </si>
  <si>
    <t>13/05/2022</t>
  </si>
  <si>
    <t>597</t>
  </si>
  <si>
    <t>COMPRA DE ARREGLO DE FLORES CORTADAS, PARA USO DE LAS ACTIVIDADES DE LA INSTITUCION.</t>
  </si>
  <si>
    <t>B1500000476</t>
  </si>
  <si>
    <t>Servicios y Representaciones Porben, SRL</t>
  </si>
  <si>
    <t>ADQUISICION DE SET DE NEOPRENOS PARA EL LABORATORIO CIENTIFICO SISMORRESISTENTE DE LA ONESVIE.</t>
  </si>
  <si>
    <t>HECTOR ANTONIO HERRERA GUERRERO</t>
  </si>
  <si>
    <t>SERVICIO DE ALQUILER DEL LOCAL DONDE ESTA LA REGIONAL DE LA ROMANA, CORRESPONDIENTE AL MES DE MAYO DE 2022.</t>
  </si>
  <si>
    <t>613</t>
  </si>
  <si>
    <t>B1500000125</t>
  </si>
  <si>
    <t>DYNC Solutions, SRL</t>
  </si>
  <si>
    <t>ADQUISICION DE LICENCIAMIENTO DE SOFTWARE MICROSOFT 365 BUSINESS STANDARD Y MICROSOFT AZURE ACTIVE PARA USO DE LA INSTITUCION.</t>
  </si>
  <si>
    <t>615</t>
  </si>
  <si>
    <t>B1500000058</t>
  </si>
  <si>
    <t>SERVICIO DE ALMUERZO Y REFRIGERIOS PARA DIFERENTES ACTIVIDADES DE LA INSTITUCION.</t>
  </si>
  <si>
    <t>621</t>
  </si>
  <si>
    <t>B1500002109</t>
  </si>
  <si>
    <t>B1500002111</t>
  </si>
  <si>
    <t>B1500000007</t>
  </si>
  <si>
    <t>Scarlisa Multiservices, SRL</t>
  </si>
  <si>
    <t xml:space="preserve"> CONTRATACION DE SERVICIO DE LIMPIEZA DEL SEPTICO DEL BAÑO DE LA OFICINA MOVIL DE LA INSTITUCION Y LIMPIEZA DE TRAMPA DE GRASA EN LA SEDE CENTRAL Y EL LABORATORIO SISMORRESISTENTE EN GAZCUE.</t>
  </si>
  <si>
    <t>623</t>
  </si>
  <si>
    <t>Refri Eléctrica de Los Angeles, SRL</t>
  </si>
  <si>
    <t>SERVICIOS DE MANTENIMIENTO Y REPARACION DEL SISTEMA DE AIRE ACONDICIONADO EN LA OFICINA ADMINISTRATIVA FINANCIERA, UBICADA EN LA SEDE CENTRAL.</t>
  </si>
  <si>
    <t>625</t>
  </si>
  <si>
    <t>B1500000013</t>
  </si>
  <si>
    <t>B1500000023</t>
  </si>
  <si>
    <t>627</t>
  </si>
  <si>
    <t>642</t>
  </si>
  <si>
    <t>ALQUILER LOCAL GAZCUE DONDE ESTA EL LABORATORIO SISMORRESISTENTE DE LA INSTITUCION, ABRIL Y MAYO 2022.</t>
  </si>
  <si>
    <t>JOSE ANTONIO GALAN GUZMAN</t>
  </si>
  <si>
    <t>18/05/2022</t>
  </si>
  <si>
    <t>B1500000029</t>
  </si>
  <si>
    <t>27/05/2022</t>
  </si>
  <si>
    <t>SERVICIO DE ALMUERZO Y REFRIGERIO PARA DIFERENTES ACTIVIDADES DE LA INSTITUCION.</t>
  </si>
  <si>
    <t>648</t>
  </si>
  <si>
    <t>B1500002112</t>
  </si>
  <si>
    <t>LUIS ALEJANDRO ANDUJAR</t>
  </si>
  <si>
    <t>19/05/2022</t>
  </si>
  <si>
    <t>CONTRATACION DE ALGUACIL PARA LOS SERVICIOS JURIDICOS DE NOTIFICACION DE ACTOS DE LA INSTITUCION.</t>
  </si>
  <si>
    <t>B1500000064</t>
  </si>
  <si>
    <t>657</t>
  </si>
  <si>
    <t>18/06/2022</t>
  </si>
  <si>
    <t>27/06/2022</t>
  </si>
  <si>
    <t>20/06/2022</t>
  </si>
  <si>
    <t>R-Sosa, SRL</t>
  </si>
  <si>
    <t>660</t>
  </si>
  <si>
    <t>ALQUILER DE FURGON DE OFICINA PARA EL PERSONAL DE LA ONESVIE. CONTRATO NO. BS-0004572-2022,  CORRESPONDIENTE AL MES DE MAYO DE 2022.</t>
  </si>
  <si>
    <t>B1500000024</t>
  </si>
  <si>
    <t>EMPRESA DISTRIBUIDORA DE ELECTRICIDAD DEL ESTE S A</t>
  </si>
  <si>
    <t>23/05/2022</t>
  </si>
  <si>
    <t xml:space="preserve"> SERVICIO DE ENERGIA ELECTRICA EN EL LABORATORIO DE GAZCUE Y LA REGIONAL ESTE, CORRESPONDIENTE AL MES DE ABRIL DEL 2022.</t>
  </si>
  <si>
    <t>665</t>
  </si>
  <si>
    <t>B1500202031</t>
  </si>
  <si>
    <t>COMPANIA DOMINICANA DE TELEFONOS C POR A</t>
  </si>
  <si>
    <t>PAGO SERVICIOS TELEFONICO, FLOTA E INTERNET CORRESPONDIENTE AL MES DE MAYO DE 2022.</t>
  </si>
  <si>
    <t>B1500166671</t>
  </si>
  <si>
    <t>678</t>
  </si>
  <si>
    <t>B1500168657</t>
  </si>
  <si>
    <t>B1500168658</t>
  </si>
  <si>
    <t>B1500168659</t>
  </si>
  <si>
    <t>OHTSU DEL CARIBE S A</t>
  </si>
  <si>
    <t>30/05/2022</t>
  </si>
  <si>
    <t>684</t>
  </si>
  <si>
    <t>CORPORACION DE ACUEDUCTO Y ALCANTARILLADO DE SANTIAGO</t>
  </si>
  <si>
    <t>B1500021039</t>
  </si>
  <si>
    <t>SERVICIO DE AGUA POTABLE  EN LA REGIONAL NORTE (SANTIAGO), DE ESTA INSTITUCION, CORRESPONDIENTE AL MES DE MAYO DE 2022.</t>
  </si>
  <si>
    <t>SERVICIO DE AGUA POTABLE EN EL LABORATORIO DE GAZCUE DE ESTA INSTITUCION, CORRESPONDIENTE AL MES DE MAYO DE 2022.</t>
  </si>
  <si>
    <t>B1500093653</t>
  </si>
  <si>
    <t>Agua Cristal, SA</t>
  </si>
  <si>
    <t>31/05/2022</t>
  </si>
  <si>
    <t>COMPRA DE AGUA PURIFICADA PARA USO DE LA INSTITUCION.</t>
  </si>
  <si>
    <t>687</t>
  </si>
  <si>
    <t>B1500034628</t>
  </si>
  <si>
    <t>B1500034969</t>
  </si>
  <si>
    <t>B1500035407</t>
  </si>
  <si>
    <t>B1500035807</t>
  </si>
  <si>
    <t>23/06/2022</t>
  </si>
  <si>
    <t>30/06/2022</t>
  </si>
  <si>
    <t>01/07/2022</t>
  </si>
  <si>
    <t>ADQUISICION DE 20 NEUMATICOS, 12 PARA 3 VEHICULOS DE LA SEDE CENTRAL, Y 8 PARA 2 VEHICULOS DE LAS REGIONALES DE SANTIAGO Y PUERTO PLATA.</t>
  </si>
  <si>
    <t>B1500000998</t>
  </si>
  <si>
    <t>691</t>
  </si>
  <si>
    <t>ANLM Solution, SRL</t>
  </si>
  <si>
    <t>698</t>
  </si>
  <si>
    <t>ADQUISICION DE UTENSILIOS DE COCINA PARA LA INSTITUCION.</t>
  </si>
  <si>
    <t>24/05/2022</t>
  </si>
  <si>
    <t>B1500000114</t>
  </si>
  <si>
    <t>24/06/2022</t>
  </si>
  <si>
    <t>B1500000522</t>
  </si>
  <si>
    <t>Ferretal, SRL</t>
  </si>
  <si>
    <t>25/05/2022</t>
  </si>
  <si>
    <t>ADQUISICION DE CORTINAS TIPO ZEBRA, PARA LA ADECUACION DE LA REGIONAL NORTE PUERTO PLATA.</t>
  </si>
  <si>
    <t>715</t>
  </si>
  <si>
    <t>25/06/2022</t>
  </si>
  <si>
    <t>Dita Services, SRL</t>
  </si>
  <si>
    <t>SERVICIO PARA LA REPARACION Y ELIMINACION DE TERMITAS DE LA MESA DEL SALON DE REUNIONES DE LA SEDE CENTRAL.</t>
  </si>
  <si>
    <t>717</t>
  </si>
  <si>
    <t>B1500000185</t>
  </si>
  <si>
    <t>Trilogy Dominicana, SA</t>
  </si>
  <si>
    <t>SERVICIO TELEFONICO EN LA REGIONAL DE PUERTO PLATA, CORRESPONDIENTE AL MES DE MAYO 2022.</t>
  </si>
  <si>
    <t>718</t>
  </si>
  <si>
    <t>B1500002146</t>
  </si>
  <si>
    <t xml:space="preserve"> SERVICIOS DE MANTENIMIENTO PROFUNDO Y RECARGA DE REFRIGERANTE A LAS UNIDADES DE AIRES ACONDICIONADO DEL LABORATORIO SISMORRESISTENTE DE ESTA INSTITUCION.</t>
  </si>
  <si>
    <t>721</t>
  </si>
  <si>
    <t>B1500000014</t>
  </si>
  <si>
    <t>EDENORTE DOMINICANA S A</t>
  </si>
  <si>
    <t>PAGO SERVICIO DE ENERGIA ELECTRICA EN LA REGIONAL DE PUERTO PLATA, CORRESPONDIENTE AL MES DE MAYO 2022.</t>
  </si>
  <si>
    <t>729</t>
  </si>
  <si>
    <t>B1500283540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</si>
</sst>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2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i/>
      <sz val="11"/>
      <color rgb="FF000000"/>
      <name val="Calibri"/>
      <family val="2"/>
      <scheme val="minor"/>
    </font>
    <font>
      <b/>
      <i/>
      <sz val="11"/>
      <color indexed="8"/>
      <name val="Calibri"/>
      <family val="2"/>
      <scheme val="minor"/>
    </font>
    <font>
      <i/>
      <sz val="11"/>
      <color indexed="8"/>
      <name val="Calibri"/>
      <family val="2"/>
      <scheme val="minor"/>
    </font>
    <font>
      <b/>
      <sz val="9"/>
      <color indexed="9"/>
      <name val="Calibri"/>
      <family val="2"/>
    </font>
    <font>
      <sz val="9"/>
      <color indexed="8"/>
      <name val="Calibri"/>
      <family val="2"/>
    </font>
    <font>
      <sz val="8"/>
      <name val="Calibri"/>
      <family val="2"/>
      <scheme val="minor"/>
    </font>
    <font>
      <sz val="11"/>
      <color indexed="8"/>
      <name val="Calibri"/>
      <family val="2"/>
    </font>
    <font>
      <b/>
      <sz val="12"/>
      <color indexed="8"/>
      <name val="Calibri"/>
      <family val="2"/>
    </font>
    <font>
      <b/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Alignment="1">
      <alignment horizontal="center"/>
    </xf>
    <xf numFmtId="43" fontId="0" fillId="0" borderId="0" xfId="1" applyFont="1"/>
    <xf numFmtId="0" fontId="5" fillId="0" borderId="0" xfId="0" applyFont="1" applyAlignment="1">
      <alignment horizontal="center"/>
    </xf>
    <xf numFmtId="0" fontId="6" fillId="2" borderId="1" xfId="0" applyFont="1" applyFill="1" applyBorder="1" applyAlignment="1">
      <alignment horizontal="center" wrapText="1"/>
    </xf>
    <xf numFmtId="15" fontId="7" fillId="0" borderId="0" xfId="0" applyNumberFormat="1" applyFont="1" applyAlignment="1">
      <alignment horizontal="center"/>
    </xf>
    <xf numFmtId="49" fontId="7" fillId="0" borderId="0" xfId="0" applyNumberFormat="1" applyFont="1" applyAlignment="1">
      <alignment horizontal="center"/>
    </xf>
    <xf numFmtId="49" fontId="7" fillId="0" borderId="0" xfId="0" applyNumberFormat="1" applyFont="1" applyAlignment="1">
      <alignment horizontal="left" wrapText="1"/>
    </xf>
    <xf numFmtId="43" fontId="7" fillId="0" borderId="0" xfId="1" applyFont="1" applyAlignment="1">
      <alignment horizontal="right"/>
    </xf>
    <xf numFmtId="0" fontId="5" fillId="0" borderId="0" xfId="0" applyFont="1" applyAlignment="1">
      <alignment horizontal="center" wrapText="1"/>
    </xf>
    <xf numFmtId="15" fontId="7" fillId="0" borderId="0" xfId="0" applyNumberFormat="1" applyFont="1" applyAlignment="1">
      <alignment horizontal="center" wrapText="1"/>
    </xf>
    <xf numFmtId="0" fontId="0" fillId="0" borderId="0" xfId="0" applyAlignment="1">
      <alignment wrapText="1"/>
    </xf>
    <xf numFmtId="43" fontId="5" fillId="0" borderId="0" xfId="1" applyFont="1" applyAlignment="1">
      <alignment horizontal="center"/>
    </xf>
    <xf numFmtId="43" fontId="6" fillId="2" borderId="1" xfId="1" applyFont="1" applyFill="1" applyBorder="1" applyAlignment="1">
      <alignment horizontal="center" wrapText="1"/>
    </xf>
    <xf numFmtId="43" fontId="7" fillId="0" borderId="0" xfId="1" applyFont="1" applyAlignment="1">
      <alignment horizontal="center"/>
    </xf>
    <xf numFmtId="43" fontId="0" fillId="0" borderId="0" xfId="1" applyFont="1" applyAlignment="1">
      <alignment horizontal="center"/>
    </xf>
    <xf numFmtId="0" fontId="6" fillId="2" borderId="2" xfId="0" applyFont="1" applyFill="1" applyBorder="1" applyAlignment="1">
      <alignment horizontal="center" wrapText="1"/>
    </xf>
    <xf numFmtId="49" fontId="7" fillId="0" borderId="0" xfId="1" applyNumberFormat="1" applyFont="1" applyAlignment="1">
      <alignment horizontal="right"/>
    </xf>
    <xf numFmtId="49" fontId="7" fillId="0" borderId="0" xfId="0" applyNumberFormat="1" applyFont="1" applyAlignment="1">
      <alignment horizontal="center" wrapText="1"/>
    </xf>
    <xf numFmtId="15" fontId="7" fillId="0" borderId="2" xfId="0" applyNumberFormat="1" applyFont="1" applyBorder="1" applyAlignment="1">
      <alignment horizontal="center" wrapText="1"/>
    </xf>
    <xf numFmtId="49" fontId="7" fillId="0" borderId="2" xfId="0" applyNumberFormat="1" applyFont="1" applyBorder="1" applyAlignment="1">
      <alignment horizontal="center" wrapText="1"/>
    </xf>
    <xf numFmtId="49" fontId="7" fillId="0" borderId="2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left" wrapText="1"/>
    </xf>
    <xf numFmtId="0" fontId="0" fillId="0" borderId="2" xfId="0" applyBorder="1"/>
    <xf numFmtId="15" fontId="7" fillId="0" borderId="2" xfId="0" applyNumberFormat="1" applyFont="1" applyBorder="1" applyAlignment="1">
      <alignment horizontal="center"/>
    </xf>
    <xf numFmtId="49" fontId="9" fillId="0" borderId="2" xfId="0" applyNumberFormat="1" applyFont="1" applyBorder="1" applyAlignment="1">
      <alignment horizontal="center" wrapText="1"/>
    </xf>
    <xf numFmtId="49" fontId="9" fillId="0" borderId="2" xfId="0" applyNumberFormat="1" applyFont="1" applyBorder="1" applyAlignment="1">
      <alignment horizontal="center"/>
    </xf>
    <xf numFmtId="49" fontId="9" fillId="0" borderId="2" xfId="0" applyNumberFormat="1" applyFont="1" applyBorder="1" applyAlignment="1">
      <alignment horizontal="left" wrapText="1"/>
    </xf>
    <xf numFmtId="43" fontId="9" fillId="0" borderId="2" xfId="1" applyFont="1" applyBorder="1" applyAlignment="1">
      <alignment horizontal="right"/>
    </xf>
    <xf numFmtId="0" fontId="0" fillId="0" borderId="2" xfId="0" applyFont="1" applyBorder="1"/>
    <xf numFmtId="43" fontId="9" fillId="0" borderId="2" xfId="1" applyFont="1" applyBorder="1" applyAlignment="1">
      <alignment horizontal="center"/>
    </xf>
    <xf numFmtId="43" fontId="10" fillId="0" borderId="2" xfId="1" applyFont="1" applyBorder="1" applyAlignment="1">
      <alignment horizontal="center"/>
    </xf>
    <xf numFmtId="43" fontId="10" fillId="0" borderId="2" xfId="1" applyFont="1" applyBorder="1" applyAlignment="1">
      <alignment horizontal="right"/>
    </xf>
    <xf numFmtId="49" fontId="11" fillId="0" borderId="2" xfId="0" applyNumberFormat="1" applyFont="1" applyBorder="1" applyAlignment="1">
      <alignment horizontal="left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4" fontId="0" fillId="0" borderId="2" xfId="0" applyNumberFormat="1" applyBorder="1"/>
    <xf numFmtId="0" fontId="0" fillId="0" borderId="2" xfId="0" applyBorder="1" applyAlignment="1">
      <alignment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1276350</xdr:colOff>
      <xdr:row>1</xdr:row>
      <xdr:rowOff>66675</xdr:rowOff>
    </xdr:from>
    <xdr:to>
      <xdr:col>5</xdr:col>
      <xdr:colOff>1000125</xdr:colOff>
      <xdr:row>6</xdr:row>
      <xdr:rowOff>66675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D68932E-3359-4C76-A710-B8CCCC6C8F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81625" y="257175"/>
          <a:ext cx="2590800" cy="952500"/>
        </a:xfrm>
        <a:prstGeom prst="rect">
          <a:avLst/>
        </a:prstGeom>
      </xdr:spPr>
    </xdr:pic>
    <xdr:clientData/>
  </xdr:twoCellAnchor>
  <xdr:twoCellAnchor editAs="oneCell">
    <xdr:from>
      <xdr:col>3</xdr:col>
      <xdr:colOff>619125</xdr:colOff>
      <xdr:row>0</xdr:row>
      <xdr:rowOff>57150</xdr:rowOff>
    </xdr:from>
    <xdr:to>
      <xdr:col>4</xdr:col>
      <xdr:colOff>581557</xdr:colOff>
      <xdr:row>7</xdr:row>
      <xdr:rowOff>19050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7A02E4F-EAA1-4F99-900C-DCFEB2E319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171825" y="57150"/>
          <a:ext cx="2076982" cy="1295400"/>
        </a:xfrm>
        <a:prstGeom prst="rect">
          <a:avLst/>
        </a:prstGeom>
      </xdr:spPr>
    </xdr:pic>
    <xdr:clientData/>
  </xdr:twoCellAnchor>
  <xdr:twoCellAnchor editAs="oneCell">
    <xdr:from>
      <xdr:col>4</xdr:col>
      <xdr:colOff>1156799</xdr:colOff>
      <xdr:row>0</xdr:row>
      <xdr:rowOff>142875</xdr:rowOff>
    </xdr:from>
    <xdr:to>
      <xdr:col>4</xdr:col>
      <xdr:colOff>1343024</xdr:colOff>
      <xdr:row>7</xdr:row>
      <xdr:rowOff>123291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383D811-5E18-4B30-80F4-2327ECDC73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262074" y="142875"/>
          <a:ext cx="186225" cy="1313916"/>
        </a:xfrm>
        <a:prstGeom prst="rect">
          <a:avLst/>
        </a:prstGeom>
      </xdr:spPr>
    </xdr:pic>
    <xdr:clientData/>
  </xdr:twoCellAnchor>
  <xdr:twoCellAnchor editAs="oneCell">
    <xdr:from>
      <xdr:col>0</xdr:col>
      <xdr:colOff>1447798</xdr:colOff>
      <xdr:row>59</xdr:row>
      <xdr:rowOff>171450</xdr:rowOff>
    </xdr:from>
    <xdr:to>
      <xdr:col>7</xdr:col>
      <xdr:colOff>660399</xdr:colOff>
      <xdr:row>72</xdr:row>
      <xdr:rowOff>142875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AB832D0-FE49-4EEC-9A29-1746DB1CFEE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18930" t="51180" r="20165" b="18025"/>
        <a:stretch/>
      </xdr:blipFill>
      <xdr:spPr>
        <a:xfrm>
          <a:off x="1447798" y="28857575"/>
          <a:ext cx="10077451" cy="24479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CC03ED-6509-4660-8B49-BA99A0370F97}">
  <dimension ref="A8:J93"/>
  <sheetViews>
    <sheetView tabSelected="1" topLeftCell="B1" zoomScaleNormal="100" workbookViewId="0">
      <selection activeCell="J61" sqref="J61"/>
    </sheetView>
  </sheetViews>
  <sheetFormatPr baseColWidth="10" defaultColWidth="9.140625" defaultRowHeight="15" x14ac:dyDescent="0.25"/>
  <cols>
    <col min="1" max="1" width="17.5703125" style="11" bestFit="1" customWidth="1"/>
    <col min="2" max="2" width="19" style="11" customWidth="1"/>
    <col min="3" max="3" width="12.5703125" style="1" bestFit="1" customWidth="1"/>
    <col min="4" max="4" width="31.7109375" style="1" customWidth="1"/>
    <col min="5" max="5" width="43" customWidth="1"/>
    <col min="6" max="6" width="17.28515625" style="15" customWidth="1"/>
    <col min="7" max="7" width="17.28515625" style="1" customWidth="1"/>
    <col min="8" max="8" width="15.28515625" style="2" bestFit="1" customWidth="1"/>
    <col min="9" max="9" width="18.140625" customWidth="1"/>
    <col min="10" max="10" width="13.28515625" customWidth="1"/>
  </cols>
  <sheetData>
    <row r="8" spans="1:10" ht="18.75" x14ac:dyDescent="0.3">
      <c r="A8" s="34" t="s">
        <v>0</v>
      </c>
      <c r="B8" s="34"/>
      <c r="C8" s="34"/>
      <c r="D8" s="34"/>
      <c r="E8" s="34"/>
      <c r="F8" s="34"/>
      <c r="G8" s="34"/>
      <c r="H8" s="34"/>
      <c r="I8" s="34"/>
    </row>
    <row r="9" spans="1:10" ht="18.75" x14ac:dyDescent="0.3">
      <c r="A9" s="34" t="s">
        <v>14</v>
      </c>
      <c r="B9" s="34"/>
      <c r="C9" s="34"/>
      <c r="D9" s="34"/>
      <c r="E9" s="34"/>
      <c r="F9" s="34"/>
      <c r="G9" s="34"/>
      <c r="H9" s="34"/>
      <c r="I9" s="34"/>
    </row>
    <row r="10" spans="1:10" x14ac:dyDescent="0.25">
      <c r="A10" s="35" t="s">
        <v>22</v>
      </c>
      <c r="B10" s="35"/>
      <c r="C10" s="36"/>
      <c r="D10" s="36"/>
      <c r="E10" s="36"/>
      <c r="F10" s="36"/>
      <c r="G10" s="36"/>
      <c r="H10" s="36"/>
      <c r="I10" s="36"/>
    </row>
    <row r="11" spans="1:10" x14ac:dyDescent="0.25">
      <c r="A11" s="36" t="s">
        <v>1</v>
      </c>
      <c r="B11" s="36"/>
      <c r="C11" s="36"/>
      <c r="D11" s="36"/>
      <c r="E11" s="36"/>
      <c r="F11" s="36"/>
      <c r="G11" s="36"/>
      <c r="H11" s="36"/>
      <c r="I11" s="36"/>
    </row>
    <row r="12" spans="1:10" x14ac:dyDescent="0.25">
      <c r="A12" s="9"/>
      <c r="B12" s="9"/>
      <c r="C12" s="3"/>
      <c r="D12" s="3"/>
      <c r="E12" s="3"/>
      <c r="F12" s="12"/>
      <c r="G12" s="3"/>
      <c r="H12" s="3"/>
      <c r="I12" s="3"/>
    </row>
    <row r="14" spans="1:10" ht="34.5" customHeight="1" x14ac:dyDescent="0.25">
      <c r="A14" s="4" t="s">
        <v>4</v>
      </c>
      <c r="B14" s="4" t="s">
        <v>13</v>
      </c>
      <c r="C14" s="4" t="s">
        <v>3</v>
      </c>
      <c r="D14" s="4" t="s">
        <v>5</v>
      </c>
      <c r="E14" s="4" t="s">
        <v>2</v>
      </c>
      <c r="F14" s="13" t="s">
        <v>6</v>
      </c>
      <c r="G14" s="4" t="s">
        <v>7</v>
      </c>
      <c r="H14" s="4" t="s">
        <v>10</v>
      </c>
      <c r="I14" s="4" t="s">
        <v>9</v>
      </c>
      <c r="J14" s="16" t="s">
        <v>8</v>
      </c>
    </row>
    <row r="15" spans="1:10" ht="29.25" customHeight="1" x14ac:dyDescent="0.25">
      <c r="A15" s="23" t="s">
        <v>27</v>
      </c>
      <c r="B15" s="25" t="s">
        <v>23</v>
      </c>
      <c r="C15" s="26" t="s">
        <v>26</v>
      </c>
      <c r="D15" s="27" t="s">
        <v>24</v>
      </c>
      <c r="E15" s="27" t="s">
        <v>25</v>
      </c>
      <c r="F15" s="37">
        <v>8496</v>
      </c>
      <c r="G15" s="37">
        <v>8496</v>
      </c>
      <c r="H15" s="28">
        <f>G15-F15</f>
        <v>0</v>
      </c>
      <c r="I15" s="26" t="s">
        <v>34</v>
      </c>
      <c r="J15" s="29" t="s">
        <v>11</v>
      </c>
    </row>
    <row r="16" spans="1:10" ht="45" x14ac:dyDescent="0.25">
      <c r="A16" s="23" t="s">
        <v>28</v>
      </c>
      <c r="B16" s="25" t="s">
        <v>23</v>
      </c>
      <c r="C16" s="26" t="s">
        <v>26</v>
      </c>
      <c r="D16" s="27" t="s">
        <v>24</v>
      </c>
      <c r="E16" s="27" t="s">
        <v>25</v>
      </c>
      <c r="F16" s="37">
        <v>39712.9</v>
      </c>
      <c r="G16" s="37">
        <v>39712.9</v>
      </c>
      <c r="H16" s="28">
        <f t="shared" ref="H16:H57" si="0">G16-F16</f>
        <v>0</v>
      </c>
      <c r="I16" s="26" t="s">
        <v>34</v>
      </c>
      <c r="J16" s="29" t="s">
        <v>11</v>
      </c>
    </row>
    <row r="17" spans="1:10" ht="48" customHeight="1" x14ac:dyDescent="0.25">
      <c r="A17" s="23" t="s">
        <v>33</v>
      </c>
      <c r="B17" s="25" t="s">
        <v>31</v>
      </c>
      <c r="C17" s="26" t="s">
        <v>30</v>
      </c>
      <c r="D17" s="27" t="s">
        <v>29</v>
      </c>
      <c r="E17" s="27" t="s">
        <v>32</v>
      </c>
      <c r="F17" s="30">
        <v>35581.1</v>
      </c>
      <c r="G17" s="28">
        <v>35581.1</v>
      </c>
      <c r="H17" s="28">
        <f t="shared" si="0"/>
        <v>0</v>
      </c>
      <c r="I17" s="26" t="s">
        <v>35</v>
      </c>
      <c r="J17" s="29" t="s">
        <v>11</v>
      </c>
    </row>
    <row r="18" spans="1:10" ht="60" x14ac:dyDescent="0.25">
      <c r="A18" s="23" t="s">
        <v>41</v>
      </c>
      <c r="B18" s="25" t="s">
        <v>38</v>
      </c>
      <c r="C18" s="26" t="s">
        <v>37</v>
      </c>
      <c r="D18" s="27" t="s">
        <v>36</v>
      </c>
      <c r="E18" s="27" t="s">
        <v>39</v>
      </c>
      <c r="F18" s="30">
        <v>48675</v>
      </c>
      <c r="G18" s="28">
        <v>48675</v>
      </c>
      <c r="H18" s="28">
        <f t="shared" si="0"/>
        <v>0</v>
      </c>
      <c r="I18" s="26" t="s">
        <v>40</v>
      </c>
      <c r="J18" s="29" t="s">
        <v>11</v>
      </c>
    </row>
    <row r="19" spans="1:10" ht="31.5" customHeight="1" x14ac:dyDescent="0.25">
      <c r="A19" s="23" t="s">
        <v>46</v>
      </c>
      <c r="B19" s="25" t="s">
        <v>43</v>
      </c>
      <c r="C19" s="26" t="s">
        <v>44</v>
      </c>
      <c r="D19" s="27" t="s">
        <v>42</v>
      </c>
      <c r="E19" s="27" t="s">
        <v>45</v>
      </c>
      <c r="F19" s="37">
        <v>16254.5</v>
      </c>
      <c r="G19" s="37">
        <v>16254.5</v>
      </c>
      <c r="H19" s="28">
        <f t="shared" si="0"/>
        <v>0</v>
      </c>
      <c r="I19" s="26" t="s">
        <v>40</v>
      </c>
      <c r="J19" s="29" t="s">
        <v>11</v>
      </c>
    </row>
    <row r="20" spans="1:10" ht="45" x14ac:dyDescent="0.25">
      <c r="A20" s="23" t="s">
        <v>47</v>
      </c>
      <c r="B20" s="25" t="s">
        <v>43</v>
      </c>
      <c r="C20" s="26" t="s">
        <v>44</v>
      </c>
      <c r="D20" s="27" t="s">
        <v>42</v>
      </c>
      <c r="E20" s="27" t="s">
        <v>45</v>
      </c>
      <c r="F20" s="37">
        <v>22266.6</v>
      </c>
      <c r="G20" s="37">
        <v>22266.6</v>
      </c>
      <c r="H20" s="28">
        <f t="shared" si="0"/>
        <v>0</v>
      </c>
      <c r="I20" s="26" t="s">
        <v>40</v>
      </c>
      <c r="J20" s="29" t="s">
        <v>11</v>
      </c>
    </row>
    <row r="21" spans="1:10" ht="45" x14ac:dyDescent="0.25">
      <c r="A21" s="23" t="s">
        <v>48</v>
      </c>
      <c r="B21" s="25" t="s">
        <v>43</v>
      </c>
      <c r="C21" s="26" t="s">
        <v>44</v>
      </c>
      <c r="D21" s="27" t="s">
        <v>42</v>
      </c>
      <c r="E21" s="27" t="s">
        <v>45</v>
      </c>
      <c r="F21" s="37">
        <v>44161.5</v>
      </c>
      <c r="G21" s="37">
        <v>44161.5</v>
      </c>
      <c r="H21" s="28">
        <f t="shared" si="0"/>
        <v>0</v>
      </c>
      <c r="I21" s="26" t="s">
        <v>40</v>
      </c>
      <c r="J21" s="29" t="s">
        <v>11</v>
      </c>
    </row>
    <row r="22" spans="1:10" ht="45" x14ac:dyDescent="0.25">
      <c r="A22" s="23" t="s">
        <v>52</v>
      </c>
      <c r="B22" s="25" t="s">
        <v>50</v>
      </c>
      <c r="C22" s="26" t="s">
        <v>44</v>
      </c>
      <c r="D22" s="27" t="s">
        <v>49</v>
      </c>
      <c r="E22" s="27" t="s">
        <v>51</v>
      </c>
      <c r="F22" s="30">
        <v>1201.5999999999999</v>
      </c>
      <c r="G22" s="28">
        <v>1201.5999999999999</v>
      </c>
      <c r="H22" s="28">
        <f t="shared" si="0"/>
        <v>0</v>
      </c>
      <c r="I22" s="26" t="s">
        <v>40</v>
      </c>
      <c r="J22" s="29" t="s">
        <v>11</v>
      </c>
    </row>
    <row r="23" spans="1:10" ht="45" customHeight="1" x14ac:dyDescent="0.25">
      <c r="A23" s="23" t="s">
        <v>58</v>
      </c>
      <c r="B23" s="25" t="s">
        <v>54</v>
      </c>
      <c r="C23" s="26" t="s">
        <v>55</v>
      </c>
      <c r="D23" s="27" t="s">
        <v>53</v>
      </c>
      <c r="E23" s="27" t="s">
        <v>56</v>
      </c>
      <c r="F23" s="30">
        <v>114762.08</v>
      </c>
      <c r="G23" s="28">
        <v>114762.08</v>
      </c>
      <c r="H23" s="28">
        <f t="shared" si="0"/>
        <v>0</v>
      </c>
      <c r="I23" s="26" t="s">
        <v>57</v>
      </c>
      <c r="J23" s="29" t="s">
        <v>11</v>
      </c>
    </row>
    <row r="24" spans="1:10" ht="63" customHeight="1" x14ac:dyDescent="0.25">
      <c r="A24" s="23" t="s">
        <v>62</v>
      </c>
      <c r="B24" s="25" t="s">
        <v>60</v>
      </c>
      <c r="C24" s="26" t="s">
        <v>64</v>
      </c>
      <c r="D24" s="27" t="s">
        <v>59</v>
      </c>
      <c r="E24" s="27" t="s">
        <v>61</v>
      </c>
      <c r="F24" s="30">
        <v>46460</v>
      </c>
      <c r="G24" s="28">
        <v>46460</v>
      </c>
      <c r="H24" s="28">
        <f t="shared" si="0"/>
        <v>0</v>
      </c>
      <c r="I24" s="26" t="s">
        <v>65</v>
      </c>
      <c r="J24" s="29" t="s">
        <v>11</v>
      </c>
    </row>
    <row r="25" spans="1:10" ht="64.5" customHeight="1" x14ac:dyDescent="0.25">
      <c r="A25" s="23" t="s">
        <v>69</v>
      </c>
      <c r="B25" s="25" t="s">
        <v>68</v>
      </c>
      <c r="C25" s="26" t="s">
        <v>66</v>
      </c>
      <c r="D25" s="27" t="s">
        <v>63</v>
      </c>
      <c r="E25" s="27" t="s">
        <v>67</v>
      </c>
      <c r="F25" s="30">
        <v>9912</v>
      </c>
      <c r="G25" s="28">
        <v>9912</v>
      </c>
      <c r="H25" s="28">
        <f t="shared" si="0"/>
        <v>0</v>
      </c>
      <c r="I25" s="26" t="s">
        <v>40</v>
      </c>
      <c r="J25" s="29" t="s">
        <v>11</v>
      </c>
    </row>
    <row r="26" spans="1:10" ht="32.25" customHeight="1" x14ac:dyDescent="0.25">
      <c r="A26" s="23" t="s">
        <v>74</v>
      </c>
      <c r="B26" s="25" t="s">
        <v>72</v>
      </c>
      <c r="C26" s="26" t="s">
        <v>71</v>
      </c>
      <c r="D26" s="27" t="s">
        <v>70</v>
      </c>
      <c r="E26" s="27" t="s">
        <v>73</v>
      </c>
      <c r="F26" s="30">
        <v>8850</v>
      </c>
      <c r="G26" s="28">
        <v>8850</v>
      </c>
      <c r="H26" s="28">
        <f t="shared" si="0"/>
        <v>0</v>
      </c>
      <c r="I26" s="26" t="s">
        <v>65</v>
      </c>
      <c r="J26" s="29" t="s">
        <v>11</v>
      </c>
    </row>
    <row r="27" spans="1:10" ht="51" customHeight="1" x14ac:dyDescent="0.25">
      <c r="A27" s="23" t="s">
        <v>80</v>
      </c>
      <c r="B27" s="25" t="s">
        <v>79</v>
      </c>
      <c r="C27" s="26" t="s">
        <v>30</v>
      </c>
      <c r="D27" s="27" t="s">
        <v>77</v>
      </c>
      <c r="E27" s="27" t="s">
        <v>78</v>
      </c>
      <c r="F27" s="30">
        <v>137546.25</v>
      </c>
      <c r="G27" s="28">
        <v>137546.25</v>
      </c>
      <c r="H27" s="28">
        <f t="shared" si="0"/>
        <v>0</v>
      </c>
      <c r="I27" s="26" t="s">
        <v>35</v>
      </c>
      <c r="J27" s="29" t="s">
        <v>11</v>
      </c>
    </row>
    <row r="28" spans="1:10" ht="60" x14ac:dyDescent="0.25">
      <c r="A28" s="23" t="s">
        <v>84</v>
      </c>
      <c r="B28" s="25" t="s">
        <v>83</v>
      </c>
      <c r="C28" s="26" t="s">
        <v>30</v>
      </c>
      <c r="D28" s="27" t="s">
        <v>81</v>
      </c>
      <c r="E28" s="27" t="s">
        <v>82</v>
      </c>
      <c r="F28" s="30">
        <v>829755.5</v>
      </c>
      <c r="G28" s="28">
        <v>829755.5</v>
      </c>
      <c r="H28" s="28">
        <f t="shared" si="0"/>
        <v>0</v>
      </c>
      <c r="I28" s="26" t="s">
        <v>35</v>
      </c>
      <c r="J28" s="29" t="s">
        <v>11</v>
      </c>
    </row>
    <row r="29" spans="1:10" ht="31.5" customHeight="1" x14ac:dyDescent="0.25">
      <c r="A29" s="23" t="s">
        <v>87</v>
      </c>
      <c r="B29" s="25" t="s">
        <v>86</v>
      </c>
      <c r="C29" s="26" t="s">
        <v>71</v>
      </c>
      <c r="D29" s="27" t="s">
        <v>42</v>
      </c>
      <c r="E29" s="27" t="s">
        <v>85</v>
      </c>
      <c r="F29" s="37">
        <v>40474</v>
      </c>
      <c r="G29" s="37">
        <v>40474</v>
      </c>
      <c r="H29" s="28">
        <f t="shared" si="0"/>
        <v>0</v>
      </c>
      <c r="I29" s="26" t="s">
        <v>65</v>
      </c>
      <c r="J29" s="29" t="s">
        <v>11</v>
      </c>
    </row>
    <row r="30" spans="1:10" ht="30" x14ac:dyDescent="0.25">
      <c r="A30" s="23" t="s">
        <v>88</v>
      </c>
      <c r="B30" s="25" t="s">
        <v>86</v>
      </c>
      <c r="C30" s="26" t="s">
        <v>71</v>
      </c>
      <c r="D30" s="27" t="s">
        <v>42</v>
      </c>
      <c r="E30" s="27" t="s">
        <v>85</v>
      </c>
      <c r="F30" s="37">
        <v>65962</v>
      </c>
      <c r="G30" s="37">
        <v>65962</v>
      </c>
      <c r="H30" s="28">
        <f t="shared" si="0"/>
        <v>0</v>
      </c>
      <c r="I30" s="26" t="s">
        <v>65</v>
      </c>
      <c r="J30" s="29" t="s">
        <v>11</v>
      </c>
    </row>
    <row r="31" spans="1:10" ht="61.5" customHeight="1" x14ac:dyDescent="0.25">
      <c r="A31" s="23" t="s">
        <v>89</v>
      </c>
      <c r="B31" s="25" t="s">
        <v>92</v>
      </c>
      <c r="C31" s="26" t="s">
        <v>30</v>
      </c>
      <c r="D31" s="27" t="s">
        <v>90</v>
      </c>
      <c r="E31" s="27" t="s">
        <v>91</v>
      </c>
      <c r="F31" s="30">
        <v>32450</v>
      </c>
      <c r="G31" s="28">
        <v>32450</v>
      </c>
      <c r="H31" s="28">
        <f t="shared" si="0"/>
        <v>0</v>
      </c>
      <c r="I31" s="26" t="s">
        <v>35</v>
      </c>
      <c r="J31" s="29" t="s">
        <v>11</v>
      </c>
    </row>
    <row r="32" spans="1:10" ht="64.5" customHeight="1" x14ac:dyDescent="0.25">
      <c r="A32" s="23" t="s">
        <v>96</v>
      </c>
      <c r="B32" s="25" t="s">
        <v>95</v>
      </c>
      <c r="C32" s="26" t="s">
        <v>30</v>
      </c>
      <c r="D32" s="27" t="s">
        <v>93</v>
      </c>
      <c r="E32" s="27" t="s">
        <v>94</v>
      </c>
      <c r="F32" s="30">
        <v>10620</v>
      </c>
      <c r="G32" s="28">
        <v>10620</v>
      </c>
      <c r="H32" s="28">
        <f t="shared" si="0"/>
        <v>0</v>
      </c>
      <c r="I32" s="26" t="s">
        <v>35</v>
      </c>
      <c r="J32" s="29" t="s">
        <v>11</v>
      </c>
    </row>
    <row r="33" spans="1:10" ht="48" customHeight="1" x14ac:dyDescent="0.25">
      <c r="A33" s="23" t="s">
        <v>97</v>
      </c>
      <c r="B33" s="25" t="s">
        <v>98</v>
      </c>
      <c r="C33" s="26" t="s">
        <v>30</v>
      </c>
      <c r="D33" s="27" t="s">
        <v>75</v>
      </c>
      <c r="E33" s="27" t="s">
        <v>76</v>
      </c>
      <c r="F33" s="30">
        <v>90270</v>
      </c>
      <c r="G33" s="28">
        <v>90270</v>
      </c>
      <c r="H33" s="28">
        <f t="shared" si="0"/>
        <v>0</v>
      </c>
      <c r="I33" s="26" t="s">
        <v>35</v>
      </c>
      <c r="J33" s="29" t="s">
        <v>11</v>
      </c>
    </row>
    <row r="34" spans="1:10" ht="53.25" customHeight="1" x14ac:dyDescent="0.25">
      <c r="A34" s="23" t="s">
        <v>103</v>
      </c>
      <c r="B34" s="25" t="s">
        <v>99</v>
      </c>
      <c r="C34" s="26" t="s">
        <v>102</v>
      </c>
      <c r="D34" s="27" t="s">
        <v>101</v>
      </c>
      <c r="E34" s="27" t="s">
        <v>100</v>
      </c>
      <c r="F34" s="37">
        <v>219982.8</v>
      </c>
      <c r="G34" s="37">
        <v>219982.8</v>
      </c>
      <c r="H34" s="28">
        <f t="shared" si="0"/>
        <v>0</v>
      </c>
      <c r="I34" s="26" t="s">
        <v>113</v>
      </c>
      <c r="J34" s="29" t="s">
        <v>11</v>
      </c>
    </row>
    <row r="35" spans="1:10" ht="45" x14ac:dyDescent="0.25">
      <c r="A35" s="23" t="s">
        <v>103</v>
      </c>
      <c r="B35" s="25" t="s">
        <v>99</v>
      </c>
      <c r="C35" s="26" t="s">
        <v>102</v>
      </c>
      <c r="D35" s="27" t="s">
        <v>101</v>
      </c>
      <c r="E35" s="27" t="s">
        <v>100</v>
      </c>
      <c r="F35" s="37">
        <v>219982.8</v>
      </c>
      <c r="G35" s="37">
        <v>219982.8</v>
      </c>
      <c r="H35" s="28">
        <f t="shared" si="0"/>
        <v>0</v>
      </c>
      <c r="I35" s="26" t="s">
        <v>113</v>
      </c>
      <c r="J35" s="29" t="s">
        <v>11</v>
      </c>
    </row>
    <row r="36" spans="1:10" ht="33.75" customHeight="1" x14ac:dyDescent="0.25">
      <c r="A36" s="23" t="s">
        <v>107</v>
      </c>
      <c r="B36" s="25" t="s">
        <v>106</v>
      </c>
      <c r="C36" s="26" t="s">
        <v>104</v>
      </c>
      <c r="D36" s="27" t="s">
        <v>42</v>
      </c>
      <c r="E36" s="27" t="s">
        <v>105</v>
      </c>
      <c r="F36" s="30">
        <v>31122.5</v>
      </c>
      <c r="G36" s="28">
        <v>31122.5</v>
      </c>
      <c r="H36" s="28">
        <f t="shared" si="0"/>
        <v>0</v>
      </c>
      <c r="I36" s="26" t="s">
        <v>114</v>
      </c>
      <c r="J36" s="29" t="s">
        <v>11</v>
      </c>
    </row>
    <row r="37" spans="1:10" ht="44.25" customHeight="1" x14ac:dyDescent="0.25">
      <c r="A37" s="23" t="s">
        <v>111</v>
      </c>
      <c r="B37" s="25" t="s">
        <v>112</v>
      </c>
      <c r="C37" s="26" t="s">
        <v>109</v>
      </c>
      <c r="D37" s="27" t="s">
        <v>108</v>
      </c>
      <c r="E37" s="27" t="s">
        <v>110</v>
      </c>
      <c r="F37" s="30">
        <v>5900</v>
      </c>
      <c r="G37" s="28">
        <v>5900</v>
      </c>
      <c r="H37" s="28">
        <f t="shared" si="0"/>
        <v>0</v>
      </c>
      <c r="I37" s="26" t="s">
        <v>115</v>
      </c>
      <c r="J37" s="29" t="s">
        <v>11</v>
      </c>
    </row>
    <row r="38" spans="1:10" ht="60" x14ac:dyDescent="0.25">
      <c r="A38" s="23" t="s">
        <v>119</v>
      </c>
      <c r="B38" s="25" t="s">
        <v>117</v>
      </c>
      <c r="C38" s="26" t="s">
        <v>109</v>
      </c>
      <c r="D38" s="27" t="s">
        <v>116</v>
      </c>
      <c r="E38" s="27" t="s">
        <v>118</v>
      </c>
      <c r="F38" s="30">
        <v>30000</v>
      </c>
      <c r="G38" s="28">
        <v>30000</v>
      </c>
      <c r="H38" s="28">
        <f t="shared" si="0"/>
        <v>0</v>
      </c>
      <c r="I38" s="26" t="s">
        <v>115</v>
      </c>
      <c r="J38" s="29" t="s">
        <v>11</v>
      </c>
    </row>
    <row r="39" spans="1:10" ht="50.25" customHeight="1" x14ac:dyDescent="0.25">
      <c r="A39" s="23" t="s">
        <v>124</v>
      </c>
      <c r="B39" s="25" t="s">
        <v>123</v>
      </c>
      <c r="C39" s="26" t="s">
        <v>121</v>
      </c>
      <c r="D39" s="27" t="s">
        <v>120</v>
      </c>
      <c r="E39" s="27" t="s">
        <v>122</v>
      </c>
      <c r="F39" s="37">
        <v>23898.21</v>
      </c>
      <c r="G39" s="37">
        <v>23898.21</v>
      </c>
      <c r="H39" s="28">
        <f t="shared" si="0"/>
        <v>0</v>
      </c>
      <c r="I39" s="26" t="s">
        <v>148</v>
      </c>
      <c r="J39" s="29" t="s">
        <v>11</v>
      </c>
    </row>
    <row r="40" spans="1:10" ht="60" x14ac:dyDescent="0.25">
      <c r="A40" s="23" t="s">
        <v>124</v>
      </c>
      <c r="B40" s="25" t="s">
        <v>123</v>
      </c>
      <c r="C40" s="26" t="s">
        <v>121</v>
      </c>
      <c r="D40" s="27" t="s">
        <v>120</v>
      </c>
      <c r="E40" s="27" t="s">
        <v>122</v>
      </c>
      <c r="F40" s="37">
        <v>6177.74</v>
      </c>
      <c r="G40" s="37">
        <v>6177.74</v>
      </c>
      <c r="H40" s="28">
        <f t="shared" si="0"/>
        <v>0</v>
      </c>
      <c r="I40" s="26" t="s">
        <v>148</v>
      </c>
      <c r="J40" s="29" t="s">
        <v>11</v>
      </c>
    </row>
    <row r="41" spans="1:10" ht="50.25" customHeight="1" x14ac:dyDescent="0.25">
      <c r="A41" s="23" t="s">
        <v>127</v>
      </c>
      <c r="B41" s="25" t="s">
        <v>128</v>
      </c>
      <c r="C41" s="26" t="s">
        <v>104</v>
      </c>
      <c r="D41" s="27" t="s">
        <v>125</v>
      </c>
      <c r="E41" s="27" t="s">
        <v>126</v>
      </c>
      <c r="F41" s="37">
        <v>1943.5</v>
      </c>
      <c r="G41" s="37">
        <v>1943.5</v>
      </c>
      <c r="H41" s="28">
        <f t="shared" si="0"/>
        <v>0</v>
      </c>
      <c r="I41" s="26" t="s">
        <v>114</v>
      </c>
      <c r="J41" s="29" t="s">
        <v>11</v>
      </c>
    </row>
    <row r="42" spans="1:10" ht="45" x14ac:dyDescent="0.25">
      <c r="A42" s="23" t="s">
        <v>129</v>
      </c>
      <c r="B42" s="25" t="s">
        <v>128</v>
      </c>
      <c r="C42" s="26" t="s">
        <v>104</v>
      </c>
      <c r="D42" s="27" t="s">
        <v>125</v>
      </c>
      <c r="E42" s="27" t="s">
        <v>126</v>
      </c>
      <c r="F42" s="37">
        <v>76845.850000000006</v>
      </c>
      <c r="G42" s="37">
        <v>76845.850000000006</v>
      </c>
      <c r="H42" s="28">
        <f t="shared" si="0"/>
        <v>0</v>
      </c>
      <c r="I42" s="26" t="s">
        <v>114</v>
      </c>
      <c r="J42" s="29" t="s">
        <v>11</v>
      </c>
    </row>
    <row r="43" spans="1:10" ht="45" x14ac:dyDescent="0.25">
      <c r="A43" s="23" t="s">
        <v>130</v>
      </c>
      <c r="B43" s="25" t="s">
        <v>128</v>
      </c>
      <c r="C43" s="26" t="s">
        <v>104</v>
      </c>
      <c r="D43" s="27" t="s">
        <v>125</v>
      </c>
      <c r="E43" s="27" t="s">
        <v>126</v>
      </c>
      <c r="F43" s="37">
        <v>59610.49</v>
      </c>
      <c r="G43" s="37">
        <v>59610.49</v>
      </c>
      <c r="H43" s="28">
        <f t="shared" si="0"/>
        <v>0</v>
      </c>
      <c r="I43" s="26" t="s">
        <v>114</v>
      </c>
      <c r="J43" s="29" t="s">
        <v>11</v>
      </c>
    </row>
    <row r="44" spans="1:10" ht="45" x14ac:dyDescent="0.25">
      <c r="A44" s="23" t="s">
        <v>131</v>
      </c>
      <c r="B44" s="25" t="s">
        <v>128</v>
      </c>
      <c r="C44" s="26" t="s">
        <v>104</v>
      </c>
      <c r="D44" s="27" t="s">
        <v>125</v>
      </c>
      <c r="E44" s="27" t="s">
        <v>126</v>
      </c>
      <c r="F44" s="37">
        <v>7336.58</v>
      </c>
      <c r="G44" s="37">
        <v>7336.58</v>
      </c>
      <c r="H44" s="28">
        <f t="shared" si="0"/>
        <v>0</v>
      </c>
      <c r="I44" s="26" t="s">
        <v>114</v>
      </c>
      <c r="J44" s="29" t="s">
        <v>11</v>
      </c>
    </row>
    <row r="45" spans="1:10" ht="45" x14ac:dyDescent="0.25">
      <c r="A45" s="23" t="s">
        <v>136</v>
      </c>
      <c r="B45" s="25" t="s">
        <v>134</v>
      </c>
      <c r="C45" s="26" t="s">
        <v>133</v>
      </c>
      <c r="D45" s="38" t="s">
        <v>135</v>
      </c>
      <c r="E45" s="27" t="s">
        <v>137</v>
      </c>
      <c r="F45" s="37">
        <v>1582</v>
      </c>
      <c r="G45" s="37">
        <v>1582</v>
      </c>
      <c r="H45" s="28">
        <f t="shared" si="0"/>
        <v>0</v>
      </c>
      <c r="I45" s="26" t="s">
        <v>149</v>
      </c>
      <c r="J45" s="29" t="s">
        <v>11</v>
      </c>
    </row>
    <row r="46" spans="1:10" ht="60" x14ac:dyDescent="0.25">
      <c r="A46" s="23" t="s">
        <v>139</v>
      </c>
      <c r="B46" s="25" t="s">
        <v>134</v>
      </c>
      <c r="C46" s="26" t="s">
        <v>133</v>
      </c>
      <c r="D46" s="38" t="s">
        <v>49</v>
      </c>
      <c r="E46" s="27" t="s">
        <v>138</v>
      </c>
      <c r="F46" s="37">
        <v>2075.1999999999998</v>
      </c>
      <c r="G46" s="37">
        <v>2075.1999999999998</v>
      </c>
      <c r="H46" s="28">
        <f t="shared" si="0"/>
        <v>0</v>
      </c>
      <c r="I46" s="26" t="s">
        <v>149</v>
      </c>
      <c r="J46" s="29" t="s">
        <v>11</v>
      </c>
    </row>
    <row r="47" spans="1:10" ht="30" x14ac:dyDescent="0.25">
      <c r="A47" s="23" t="s">
        <v>144</v>
      </c>
      <c r="B47" s="25" t="s">
        <v>143</v>
      </c>
      <c r="C47" s="26" t="s">
        <v>141</v>
      </c>
      <c r="D47" s="27" t="s">
        <v>140</v>
      </c>
      <c r="E47" s="27" t="s">
        <v>142</v>
      </c>
      <c r="F47" s="37">
        <v>5560</v>
      </c>
      <c r="G47" s="37">
        <v>5560</v>
      </c>
      <c r="H47" s="28">
        <f t="shared" si="0"/>
        <v>0</v>
      </c>
      <c r="I47" s="26" t="s">
        <v>150</v>
      </c>
      <c r="J47" s="29" t="s">
        <v>11</v>
      </c>
    </row>
    <row r="48" spans="1:10" ht="30" x14ac:dyDescent="0.25">
      <c r="A48" s="23" t="s">
        <v>145</v>
      </c>
      <c r="B48" s="25" t="s">
        <v>143</v>
      </c>
      <c r="C48" s="26" t="s">
        <v>141</v>
      </c>
      <c r="D48" s="27" t="s">
        <v>140</v>
      </c>
      <c r="E48" s="27" t="s">
        <v>142</v>
      </c>
      <c r="F48" s="37">
        <v>2730</v>
      </c>
      <c r="G48" s="37">
        <v>2730</v>
      </c>
      <c r="H48" s="28">
        <f t="shared" si="0"/>
        <v>0</v>
      </c>
      <c r="I48" s="26" t="s">
        <v>150</v>
      </c>
      <c r="J48" s="29" t="s">
        <v>11</v>
      </c>
    </row>
    <row r="49" spans="1:10" ht="30" x14ac:dyDescent="0.25">
      <c r="A49" s="23" t="s">
        <v>146</v>
      </c>
      <c r="B49" s="25" t="s">
        <v>143</v>
      </c>
      <c r="C49" s="26" t="s">
        <v>141</v>
      </c>
      <c r="D49" s="27" t="s">
        <v>140</v>
      </c>
      <c r="E49" s="27" t="s">
        <v>142</v>
      </c>
      <c r="F49" s="37">
        <v>3575</v>
      </c>
      <c r="G49" s="37">
        <v>3575</v>
      </c>
      <c r="H49" s="28">
        <f t="shared" si="0"/>
        <v>0</v>
      </c>
      <c r="I49" s="26" t="s">
        <v>150</v>
      </c>
      <c r="J49" s="29" t="s">
        <v>11</v>
      </c>
    </row>
    <row r="50" spans="1:10" ht="30" x14ac:dyDescent="0.25">
      <c r="A50" s="23" t="s">
        <v>147</v>
      </c>
      <c r="B50" s="25" t="s">
        <v>143</v>
      </c>
      <c r="C50" s="26" t="s">
        <v>141</v>
      </c>
      <c r="D50" s="27" t="s">
        <v>140</v>
      </c>
      <c r="E50" s="27" t="s">
        <v>142</v>
      </c>
      <c r="F50" s="37">
        <v>5625</v>
      </c>
      <c r="G50" s="37">
        <v>5625</v>
      </c>
      <c r="H50" s="28">
        <f t="shared" si="0"/>
        <v>0</v>
      </c>
      <c r="I50" s="26" t="s">
        <v>150</v>
      </c>
      <c r="J50" s="29" t="s">
        <v>11</v>
      </c>
    </row>
    <row r="51" spans="1:10" ht="60" x14ac:dyDescent="0.25">
      <c r="A51" s="23" t="s">
        <v>152</v>
      </c>
      <c r="B51" s="25" t="s">
        <v>153</v>
      </c>
      <c r="C51" s="26" t="s">
        <v>121</v>
      </c>
      <c r="D51" s="27" t="s">
        <v>132</v>
      </c>
      <c r="E51" s="27" t="s">
        <v>151</v>
      </c>
      <c r="F51" s="37">
        <v>173832.41</v>
      </c>
      <c r="G51" s="37">
        <v>173832.41</v>
      </c>
      <c r="H51" s="28">
        <f t="shared" si="0"/>
        <v>0</v>
      </c>
      <c r="I51" s="26" t="s">
        <v>148</v>
      </c>
      <c r="J51" s="29" t="s">
        <v>11</v>
      </c>
    </row>
    <row r="52" spans="1:10" ht="28.5" customHeight="1" x14ac:dyDescent="0.25">
      <c r="A52" s="23" t="s">
        <v>158</v>
      </c>
      <c r="B52" s="25" t="s">
        <v>155</v>
      </c>
      <c r="C52" s="26" t="s">
        <v>157</v>
      </c>
      <c r="D52" s="27" t="s">
        <v>154</v>
      </c>
      <c r="E52" s="27" t="s">
        <v>156</v>
      </c>
      <c r="F52" s="30">
        <v>18068.5</v>
      </c>
      <c r="G52" s="28">
        <v>18068.5</v>
      </c>
      <c r="H52" s="28">
        <f t="shared" si="0"/>
        <v>0</v>
      </c>
      <c r="I52" s="26" t="s">
        <v>159</v>
      </c>
      <c r="J52" s="29" t="s">
        <v>11</v>
      </c>
    </row>
    <row r="53" spans="1:10" ht="45" x14ac:dyDescent="0.25">
      <c r="A53" s="23" t="s">
        <v>160</v>
      </c>
      <c r="B53" s="25" t="s">
        <v>164</v>
      </c>
      <c r="C53" s="26" t="s">
        <v>162</v>
      </c>
      <c r="D53" s="27" t="s">
        <v>161</v>
      </c>
      <c r="E53" s="27" t="s">
        <v>163</v>
      </c>
      <c r="F53" s="30">
        <v>41451.040000000001</v>
      </c>
      <c r="G53" s="28">
        <v>41451.040000000001</v>
      </c>
      <c r="H53" s="28">
        <f t="shared" si="0"/>
        <v>0</v>
      </c>
      <c r="I53" s="26" t="s">
        <v>165</v>
      </c>
      <c r="J53" s="29" t="s">
        <v>11</v>
      </c>
    </row>
    <row r="54" spans="1:10" ht="45" x14ac:dyDescent="0.25">
      <c r="A54" s="23" t="s">
        <v>169</v>
      </c>
      <c r="B54" s="25" t="s">
        <v>168</v>
      </c>
      <c r="C54" s="26" t="s">
        <v>162</v>
      </c>
      <c r="D54" s="27" t="s">
        <v>166</v>
      </c>
      <c r="E54" s="27" t="s">
        <v>167</v>
      </c>
      <c r="F54" s="30">
        <v>57770.83</v>
      </c>
      <c r="G54" s="28">
        <v>57770.83</v>
      </c>
      <c r="H54" s="28">
        <f t="shared" si="0"/>
        <v>0</v>
      </c>
      <c r="I54" s="26" t="s">
        <v>165</v>
      </c>
      <c r="J54" s="29" t="s">
        <v>11</v>
      </c>
    </row>
    <row r="55" spans="1:10" ht="45" customHeight="1" x14ac:dyDescent="0.25">
      <c r="A55" s="23" t="s">
        <v>173</v>
      </c>
      <c r="B55" s="25" t="s">
        <v>172</v>
      </c>
      <c r="C55" s="26" t="s">
        <v>104</v>
      </c>
      <c r="D55" s="27" t="s">
        <v>170</v>
      </c>
      <c r="E55" s="27" t="s">
        <v>171</v>
      </c>
      <c r="F55" s="30">
        <v>52000</v>
      </c>
      <c r="G55" s="28">
        <v>52000</v>
      </c>
      <c r="H55" s="28">
        <f t="shared" si="0"/>
        <v>0</v>
      </c>
      <c r="I55" s="26" t="s">
        <v>114</v>
      </c>
      <c r="J55" s="29" t="s">
        <v>11</v>
      </c>
    </row>
    <row r="56" spans="1:10" ht="60" x14ac:dyDescent="0.25">
      <c r="A56" s="23" t="s">
        <v>176</v>
      </c>
      <c r="B56" s="25" t="s">
        <v>175</v>
      </c>
      <c r="C56" s="26" t="s">
        <v>162</v>
      </c>
      <c r="D56" s="27" t="s">
        <v>93</v>
      </c>
      <c r="E56" s="27" t="s">
        <v>174</v>
      </c>
      <c r="F56" s="30">
        <v>47790</v>
      </c>
      <c r="G56" s="28">
        <v>47790</v>
      </c>
      <c r="H56" s="28">
        <f t="shared" si="0"/>
        <v>0</v>
      </c>
      <c r="I56" s="26" t="s">
        <v>165</v>
      </c>
      <c r="J56" s="29" t="s">
        <v>11</v>
      </c>
    </row>
    <row r="57" spans="1:10" ht="51" customHeight="1" x14ac:dyDescent="0.25">
      <c r="A57" s="23" t="s">
        <v>180</v>
      </c>
      <c r="B57" s="25" t="s">
        <v>179</v>
      </c>
      <c r="C57" s="26" t="s">
        <v>141</v>
      </c>
      <c r="D57" s="27" t="s">
        <v>177</v>
      </c>
      <c r="E57" s="27" t="s">
        <v>178</v>
      </c>
      <c r="F57" s="30">
        <v>979.55</v>
      </c>
      <c r="G57" s="28">
        <v>979.55</v>
      </c>
      <c r="H57" s="28">
        <f t="shared" si="0"/>
        <v>0</v>
      </c>
      <c r="I57" s="26" t="s">
        <v>150</v>
      </c>
      <c r="J57" s="29" t="s">
        <v>11</v>
      </c>
    </row>
    <row r="58" spans="1:10" ht="15.75" x14ac:dyDescent="0.25">
      <c r="A58" s="19"/>
      <c r="B58" s="20"/>
      <c r="C58" s="21"/>
      <c r="D58" s="22"/>
      <c r="E58" s="33" t="s">
        <v>15</v>
      </c>
      <c r="F58" s="31">
        <f>SUM(F15:F57)</f>
        <v>2699251.0300000007</v>
      </c>
      <c r="G58" s="32">
        <f>SUM(G15:G57)</f>
        <v>2699251.0300000007</v>
      </c>
      <c r="H58" s="32" t="s">
        <v>12</v>
      </c>
      <c r="I58" s="24"/>
      <c r="J58" s="23"/>
    </row>
    <row r="59" spans="1:10" x14ac:dyDescent="0.25">
      <c r="A59" s="10"/>
      <c r="B59" s="18"/>
      <c r="C59" s="6"/>
      <c r="D59" s="7"/>
      <c r="E59" s="7"/>
      <c r="F59" s="14"/>
      <c r="G59" s="8"/>
      <c r="H59" s="17"/>
      <c r="I59" s="5"/>
    </row>
    <row r="60" spans="1:10" x14ac:dyDescent="0.25">
      <c r="A60" s="10"/>
      <c r="B60" s="18"/>
      <c r="C60" s="6"/>
      <c r="D60" s="7"/>
      <c r="E60" s="7"/>
      <c r="F60" s="14"/>
      <c r="G60" s="8"/>
      <c r="H60" s="17"/>
      <c r="I60" s="5"/>
    </row>
    <row r="61" spans="1:10" x14ac:dyDescent="0.25">
      <c r="A61" s="10"/>
      <c r="B61" s="10"/>
      <c r="C61" s="6"/>
      <c r="D61" s="7"/>
      <c r="E61" s="7"/>
      <c r="F61" s="14"/>
      <c r="G61" s="8"/>
      <c r="H61" s="17"/>
      <c r="I61" s="5"/>
    </row>
    <row r="62" spans="1:10" x14ac:dyDescent="0.25">
      <c r="A62" s="10"/>
      <c r="B62" s="10"/>
      <c r="C62" s="6"/>
      <c r="D62" s="7"/>
      <c r="E62" s="7"/>
      <c r="F62" s="14"/>
      <c r="G62" s="8"/>
      <c r="H62" s="17"/>
      <c r="I62" s="5"/>
    </row>
    <row r="63" spans="1:10" x14ac:dyDescent="0.25">
      <c r="A63" s="10"/>
      <c r="B63" s="10"/>
      <c r="C63" s="6"/>
      <c r="D63" s="7"/>
      <c r="E63" s="7"/>
      <c r="F63" s="14"/>
      <c r="G63" s="8"/>
      <c r="H63" s="17"/>
      <c r="I63" s="5"/>
    </row>
    <row r="64" spans="1:10" x14ac:dyDescent="0.25">
      <c r="A64" s="10"/>
      <c r="B64" s="6" t="s">
        <v>16</v>
      </c>
      <c r="C64" s="7"/>
      <c r="D64" s="7"/>
      <c r="E64" s="14" t="s">
        <v>17</v>
      </c>
      <c r="F64" s="8"/>
      <c r="G64" s="8"/>
      <c r="H64" s="17"/>
      <c r="I64" s="5"/>
    </row>
    <row r="65" spans="1:9" x14ac:dyDescent="0.25">
      <c r="A65" s="10"/>
      <c r="B65" s="6"/>
      <c r="C65" s="7"/>
      <c r="D65" s="7"/>
      <c r="E65" s="14"/>
      <c r="F65" s="8"/>
      <c r="G65" s="8"/>
      <c r="H65" s="17"/>
      <c r="I65" s="5"/>
    </row>
    <row r="66" spans="1:9" x14ac:dyDescent="0.25">
      <c r="A66" s="10"/>
      <c r="B66" s="6" t="s">
        <v>18</v>
      </c>
      <c r="C66" s="7"/>
      <c r="D66" s="7"/>
      <c r="E66" s="14"/>
      <c r="F66" s="8" t="s">
        <v>19</v>
      </c>
      <c r="G66" s="8"/>
      <c r="H66" s="17"/>
      <c r="I66" s="5"/>
    </row>
    <row r="67" spans="1:9" x14ac:dyDescent="0.25">
      <c r="A67" s="10"/>
      <c r="B67" s="6" t="s">
        <v>20</v>
      </c>
      <c r="C67" s="7"/>
      <c r="D67" s="7"/>
      <c r="E67" s="14"/>
      <c r="F67" s="8" t="s">
        <v>21</v>
      </c>
      <c r="G67" s="8"/>
      <c r="H67" s="17"/>
      <c r="I67" s="5"/>
    </row>
    <row r="68" spans="1:9" x14ac:dyDescent="0.25">
      <c r="A68" s="10"/>
      <c r="B68" s="6"/>
      <c r="C68" s="7"/>
      <c r="D68" s="7"/>
      <c r="E68" s="14"/>
      <c r="F68" s="8"/>
      <c r="G68" s="8"/>
      <c r="H68" s="17"/>
      <c r="I68" s="5"/>
    </row>
    <row r="69" spans="1:9" x14ac:dyDescent="0.25">
      <c r="A69" s="10"/>
      <c r="B69" s="6"/>
      <c r="C69" s="7"/>
      <c r="D69" s="7"/>
      <c r="E69" s="14"/>
      <c r="F69" s="8"/>
      <c r="G69" s="8"/>
      <c r="H69" s="17"/>
      <c r="I69" s="5"/>
    </row>
    <row r="70" spans="1:9" x14ac:dyDescent="0.25">
      <c r="A70" s="10"/>
      <c r="B70" s="10"/>
      <c r="C70" s="6"/>
      <c r="D70" s="7"/>
      <c r="E70" s="7"/>
      <c r="F70" s="14"/>
      <c r="G70" s="8"/>
      <c r="H70" s="17"/>
      <c r="I70" s="5"/>
    </row>
    <row r="71" spans="1:9" x14ac:dyDescent="0.25">
      <c r="A71" s="10"/>
      <c r="B71" s="10"/>
      <c r="C71" s="6"/>
      <c r="D71" s="7"/>
      <c r="E71" s="7"/>
      <c r="F71" s="14"/>
      <c r="G71" s="8"/>
      <c r="H71" s="17"/>
      <c r="I71" s="5"/>
    </row>
    <row r="72" spans="1:9" x14ac:dyDescent="0.25">
      <c r="A72" s="10"/>
      <c r="B72" s="10"/>
      <c r="C72" s="6"/>
      <c r="D72" s="7"/>
      <c r="E72" s="7"/>
      <c r="F72" s="14"/>
      <c r="G72" s="8"/>
      <c r="H72" s="17"/>
      <c r="I72" s="5"/>
    </row>
    <row r="73" spans="1:9" x14ac:dyDescent="0.25">
      <c r="A73" s="10"/>
      <c r="B73" s="10"/>
      <c r="C73" s="6"/>
      <c r="D73" s="7"/>
      <c r="E73" s="7"/>
      <c r="F73" s="14"/>
      <c r="G73" s="8"/>
      <c r="H73" s="17"/>
      <c r="I73" s="5"/>
    </row>
    <row r="74" spans="1:9" x14ac:dyDescent="0.25">
      <c r="A74" s="10"/>
      <c r="B74" s="10"/>
      <c r="C74" s="6"/>
      <c r="D74" s="7"/>
      <c r="E74" s="7"/>
      <c r="F74" s="14"/>
      <c r="G74" s="8"/>
      <c r="H74" s="17"/>
      <c r="I74" s="5"/>
    </row>
    <row r="75" spans="1:9" x14ac:dyDescent="0.25">
      <c r="A75" s="10"/>
      <c r="B75" s="10"/>
      <c r="C75" s="6"/>
      <c r="D75" s="7"/>
      <c r="E75" s="7"/>
      <c r="F75" s="14"/>
      <c r="G75" s="8"/>
      <c r="H75" s="17"/>
      <c r="I75" s="5"/>
    </row>
    <row r="76" spans="1:9" x14ac:dyDescent="0.25">
      <c r="A76" s="10"/>
      <c r="B76" s="10"/>
      <c r="C76" s="6"/>
      <c r="D76" s="7"/>
      <c r="E76" s="7"/>
      <c r="F76" s="14"/>
      <c r="G76" s="8"/>
      <c r="H76" s="17"/>
      <c r="I76" s="5"/>
    </row>
    <row r="77" spans="1:9" x14ac:dyDescent="0.25">
      <c r="A77" s="10"/>
      <c r="B77" s="10"/>
      <c r="C77" s="6"/>
      <c r="D77" s="7"/>
      <c r="E77" s="7"/>
      <c r="F77" s="14"/>
      <c r="G77" s="8"/>
      <c r="H77" s="17"/>
      <c r="I77" s="5"/>
    </row>
    <row r="78" spans="1:9" x14ac:dyDescent="0.25">
      <c r="A78" s="10"/>
      <c r="B78" s="10"/>
      <c r="C78" s="6"/>
      <c r="D78" s="7"/>
      <c r="E78" s="7"/>
      <c r="F78" s="14"/>
      <c r="G78" s="8"/>
      <c r="H78" s="17"/>
      <c r="I78" s="5"/>
    </row>
    <row r="79" spans="1:9" x14ac:dyDescent="0.25">
      <c r="A79" s="10"/>
      <c r="B79" s="10"/>
      <c r="C79" s="6"/>
      <c r="D79" s="7"/>
      <c r="E79" s="7"/>
      <c r="F79" s="14"/>
      <c r="G79" s="8"/>
      <c r="H79" s="17"/>
      <c r="I79" s="5"/>
    </row>
    <row r="80" spans="1:9" x14ac:dyDescent="0.25">
      <c r="A80" s="10"/>
      <c r="B80" s="10"/>
      <c r="C80" s="6"/>
      <c r="D80" s="7"/>
      <c r="E80" s="7"/>
      <c r="F80" s="14"/>
      <c r="G80" s="8"/>
      <c r="H80" s="17"/>
      <c r="I80" s="5"/>
    </row>
    <row r="81" spans="1:9" x14ac:dyDescent="0.25">
      <c r="A81" s="10"/>
      <c r="B81" s="10"/>
      <c r="C81" s="6"/>
      <c r="D81" s="7"/>
      <c r="E81" s="7"/>
      <c r="F81" s="14"/>
      <c r="G81" s="8"/>
      <c r="H81" s="17"/>
      <c r="I81" s="5"/>
    </row>
    <row r="82" spans="1:9" x14ac:dyDescent="0.25">
      <c r="A82" s="10"/>
      <c r="B82" s="10"/>
      <c r="C82" s="6"/>
      <c r="D82" s="7"/>
      <c r="E82" s="7"/>
      <c r="F82" s="14"/>
      <c r="G82" s="8"/>
      <c r="H82" s="17"/>
      <c r="I82" s="5"/>
    </row>
    <row r="83" spans="1:9" x14ac:dyDescent="0.25">
      <c r="A83" s="10"/>
      <c r="B83" s="10"/>
      <c r="C83" s="6"/>
      <c r="D83" s="7"/>
      <c r="E83" s="7"/>
      <c r="F83" s="14"/>
      <c r="G83" s="8"/>
      <c r="H83" s="17"/>
      <c r="I83" s="5"/>
    </row>
    <row r="84" spans="1:9" x14ac:dyDescent="0.25">
      <c r="A84" s="10"/>
      <c r="B84" s="10"/>
      <c r="C84" s="6"/>
      <c r="D84" s="7"/>
      <c r="E84" s="7"/>
      <c r="F84" s="14"/>
      <c r="G84" s="8"/>
      <c r="H84" s="17"/>
      <c r="I84" s="5"/>
    </row>
    <row r="85" spans="1:9" x14ac:dyDescent="0.25">
      <c r="A85" s="10"/>
      <c r="B85" s="10"/>
      <c r="C85" s="6"/>
      <c r="D85" s="7"/>
      <c r="E85" s="7"/>
      <c r="F85" s="14"/>
      <c r="G85" s="8"/>
      <c r="H85" s="17"/>
      <c r="I85" s="5"/>
    </row>
    <row r="86" spans="1:9" x14ac:dyDescent="0.25">
      <c r="A86" s="10"/>
      <c r="B86" s="10"/>
      <c r="C86" s="6"/>
      <c r="D86" s="7"/>
      <c r="E86" s="7"/>
      <c r="F86" s="14"/>
      <c r="G86" s="8"/>
      <c r="H86" s="17"/>
      <c r="I86" s="5"/>
    </row>
    <row r="87" spans="1:9" x14ac:dyDescent="0.25">
      <c r="A87" s="10"/>
      <c r="B87" s="10"/>
      <c r="C87" s="6"/>
      <c r="D87" s="7"/>
      <c r="E87" s="7"/>
      <c r="F87" s="14"/>
      <c r="G87" s="8"/>
      <c r="H87" s="17"/>
      <c r="I87" s="5"/>
    </row>
    <row r="88" spans="1:9" x14ac:dyDescent="0.25">
      <c r="A88" s="10"/>
      <c r="B88" s="10"/>
      <c r="C88" s="6"/>
      <c r="D88" s="7"/>
      <c r="E88" s="7"/>
      <c r="F88" s="14"/>
      <c r="G88" s="8"/>
      <c r="H88" s="17"/>
      <c r="I88" s="5"/>
    </row>
    <row r="89" spans="1:9" x14ac:dyDescent="0.25">
      <c r="A89" s="10"/>
      <c r="B89" s="10"/>
      <c r="C89" s="6"/>
      <c r="D89" s="7"/>
      <c r="E89" s="7"/>
      <c r="F89" s="14"/>
      <c r="G89" s="8"/>
      <c r="H89" s="17"/>
      <c r="I89" s="5"/>
    </row>
    <row r="90" spans="1:9" x14ac:dyDescent="0.25">
      <c r="A90" s="10"/>
      <c r="B90" s="10"/>
      <c r="C90" s="6"/>
      <c r="D90" s="7"/>
      <c r="E90" s="7"/>
      <c r="F90" s="14"/>
      <c r="G90" s="8"/>
      <c r="H90" s="17"/>
      <c r="I90" s="5"/>
    </row>
    <row r="91" spans="1:9" x14ac:dyDescent="0.25">
      <c r="A91" s="10"/>
      <c r="B91" s="10"/>
      <c r="C91" s="6"/>
      <c r="D91" s="7"/>
      <c r="E91" s="7"/>
      <c r="F91" s="14"/>
      <c r="G91" s="8"/>
      <c r="H91" s="17"/>
      <c r="I91" s="5"/>
    </row>
    <row r="92" spans="1:9" x14ac:dyDescent="0.25">
      <c r="A92" s="10"/>
      <c r="B92" s="10"/>
      <c r="C92" s="6"/>
      <c r="D92" s="7"/>
      <c r="E92" s="7"/>
      <c r="F92" s="14"/>
      <c r="G92" s="8"/>
      <c r="H92" s="17"/>
      <c r="I92" s="5"/>
    </row>
    <row r="93" spans="1:9" x14ac:dyDescent="0.25">
      <c r="G93" s="8"/>
    </row>
  </sheetData>
  <mergeCells count="4">
    <mergeCell ref="A8:I8"/>
    <mergeCell ref="A9:I9"/>
    <mergeCell ref="A10:I10"/>
    <mergeCell ref="A11:I11"/>
  </mergeCells>
  <phoneticPr fontId="8" type="noConversion"/>
  <pageMargins left="0.70866141732283472" right="0.70866141732283472" top="0.74803149606299213" bottom="0.74803149606299213" header="0.19685039370078741" footer="0.19685039370078741"/>
  <pageSetup scale="56" fitToHeight="100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NúmeroDocumento (2)</vt:lpstr>
      <vt:lpstr>'NúmeroDocumento (2)'!_FilterDatabase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Hernandez</dc:creator>
  <cp:lastModifiedBy>Esther Del Carmen Caceres</cp:lastModifiedBy>
  <cp:lastPrinted>2022-06-06T16:06:30Z</cp:lastPrinted>
  <dcterms:created xsi:type="dcterms:W3CDTF">2022-01-07T13:00:24Z</dcterms:created>
  <dcterms:modified xsi:type="dcterms:W3CDTF">2022-06-06T16:07:03Z</dcterms:modified>
</cp:coreProperties>
</file>