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EADBC717-7430-4FEC-B6BE-71A09B16D5FF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</sheets>
  <definedNames>
    <definedName name="_xlnm._FilterDatabase" localSheetId="0">'NúmeroDocumento (2)'!$C$14:$I$74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H43" i="1" l="1"/>
  <c r="H42" i="1"/>
  <c r="H19" i="1"/>
  <c r="H20" i="1"/>
  <c r="H16" i="1"/>
  <c r="H17" i="1"/>
  <c r="H18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15" i="1"/>
</calcChain>
</file>

<file path=xl/sharedStrings.xml><?xml version="1.0" encoding="utf-8"?>
<sst xmlns="http://schemas.openxmlformats.org/spreadsheetml/2006/main" count="193" uniqueCount="149">
  <si>
    <t>OFICINA NACIONAL DE EVALUACION SISMICA Y VULNERABILIDAD DE INFRAESTRUCTURA Y EDIFICACIONES (ONESVIE)</t>
  </si>
  <si>
    <t>Valores en RD$</t>
  </si>
  <si>
    <t>Concepto</t>
  </si>
  <si>
    <t xml:space="preserve">FECHA </t>
  </si>
  <si>
    <t>FACTURAS NCF</t>
  </si>
  <si>
    <t xml:space="preserve">SUPLIDOR </t>
  </si>
  <si>
    <t xml:space="preserve">MONTO FACTURADOS </t>
  </si>
  <si>
    <t>MONTO PAGADO</t>
  </si>
  <si>
    <t xml:space="preserve">ESTADO </t>
  </si>
  <si>
    <t>FECHA FIN FACTURAS</t>
  </si>
  <si>
    <t>MONTO PENDIENTE</t>
  </si>
  <si>
    <t>COMPLETO</t>
  </si>
  <si>
    <t>NO. LIBRAMIENTO</t>
  </si>
  <si>
    <t xml:space="preserve">INFORME MENSUAL DE PAGOS A PROVEEDORES </t>
  </si>
  <si>
    <t>PREPARADO POR:</t>
  </si>
  <si>
    <t xml:space="preserve">                              REVISADO POR:</t>
  </si>
  <si>
    <t xml:space="preserve">Judith Valera Beltran </t>
  </si>
  <si>
    <t>Andres Hernandez</t>
  </si>
  <si>
    <t>Division de contabilidad</t>
  </si>
  <si>
    <t>Division de presupuesto</t>
  </si>
  <si>
    <t>715</t>
  </si>
  <si>
    <t>733</t>
  </si>
  <si>
    <t>734</t>
  </si>
  <si>
    <t>736</t>
  </si>
  <si>
    <t>743</t>
  </si>
  <si>
    <t>745</t>
  </si>
  <si>
    <t>752</t>
  </si>
  <si>
    <t>754</t>
  </si>
  <si>
    <t>756</t>
  </si>
  <si>
    <t>759</t>
  </si>
  <si>
    <t>763</t>
  </si>
  <si>
    <t>787</t>
  </si>
  <si>
    <t>790</t>
  </si>
  <si>
    <t>795</t>
  </si>
  <si>
    <t>801</t>
  </si>
  <si>
    <t>805</t>
  </si>
  <si>
    <t>806</t>
  </si>
  <si>
    <t>808</t>
  </si>
  <si>
    <t>811</t>
  </si>
  <si>
    <t>816</t>
  </si>
  <si>
    <t>818</t>
  </si>
  <si>
    <t>828</t>
  </si>
  <si>
    <t>840</t>
  </si>
  <si>
    <t>842</t>
  </si>
  <si>
    <t>844</t>
  </si>
  <si>
    <t>845</t>
  </si>
  <si>
    <t>852</t>
  </si>
  <si>
    <t>864</t>
  </si>
  <si>
    <t>Ferretal, SRL</t>
  </si>
  <si>
    <t>Altice Dominicana, SA</t>
  </si>
  <si>
    <t>Luyens Comercial, SRL</t>
  </si>
  <si>
    <t>FL&amp;M COMERCIAL, SRL</t>
  </si>
  <si>
    <t>Magna Motors, SA</t>
  </si>
  <si>
    <t>Comercial Ferretero E. Pérez, SRL</t>
  </si>
  <si>
    <t>HECTOR ANTONIO HERRERA GUERRERO</t>
  </si>
  <si>
    <t>Banderas Global HC, SRL</t>
  </si>
  <si>
    <t>Rising Bay Investments, SRL</t>
  </si>
  <si>
    <t>Obelca, SRL</t>
  </si>
  <si>
    <t>Agua Cristal, SA</t>
  </si>
  <si>
    <t>Xiomari Veloz D' Lujo Fiesta, SRL</t>
  </si>
  <si>
    <t>Mattar Consulting, SRL</t>
  </si>
  <si>
    <t>Procomer, SRL</t>
  </si>
  <si>
    <t>Wondertic, SRL</t>
  </si>
  <si>
    <t>JOSE ANTONIO GALAN GUZMAN</t>
  </si>
  <si>
    <t>EDENORTE DOMINICANA S A</t>
  </si>
  <si>
    <t>R-Sosa, SRL</t>
  </si>
  <si>
    <t>ANLM Solution, SRL</t>
  </si>
  <si>
    <t>Servipartes Aurora, SRL</t>
  </si>
  <si>
    <t>Sunix Petroleum, SRL</t>
  </si>
  <si>
    <t>Refri Eléctrica de Los Angeles, SRL</t>
  </si>
  <si>
    <t>Inversiones Express, SRL</t>
  </si>
  <si>
    <t>CORPORACION DEL ACUEDUCTO Y ALCANTARILLADO DE LA ROMANA</t>
  </si>
  <si>
    <t>PA CATERING, SRL</t>
  </si>
  <si>
    <t>MARA CRISTIANA ANGELICA JIMENEZ MOTA DE GERMAN</t>
  </si>
  <si>
    <t>ADQUISICION DE CORTINAS TIPO ZEBRA, PARA LA ADECUACION DE LA REGIONAL NORTE PUERTO PLATA</t>
  </si>
  <si>
    <t>SERVICIO DE INTERNET Y DATA DE LAS REGIONALES DE SANTIAGO Y LA ROMANA, CORRESPONDIENTE AL PERIODO COMPRENDIDO DESDE EL 26 DE ABRIL AL 25 DE MAYO 2022</t>
  </si>
  <si>
    <t xml:space="preserve"> ADQUISICION DE UPS</t>
  </si>
  <si>
    <t>COMPRA DE MATERIALES PARA SER UTILIZADOS EN LA  INSTALACIONES ELECTRICAS Y SANITARIAS</t>
  </si>
  <si>
    <t>SERVICIO DE MANTENIMIENTO Y REPARACION AL VEHICULO HYUNDAI MODELO H1 4X2</t>
  </si>
  <si>
    <t>COMPRA DE MATERIALES PARA SER UTILIZADOS EN LA INSTALACIONES ELECTRICAS Y SANITARIAS</t>
  </si>
  <si>
    <t>SERVICIO DE ALQUILER DEL LOCAL DONDE ESTA LA REGIONAL DE LA ROMANA</t>
  </si>
  <si>
    <t>CONTRATACION DE SERVICIO DE ALQUILER DE LOCAL PARA LA REGIONAL DE PUERTO PLATA</t>
  </si>
  <si>
    <t>COMPRA DE BANDERAS</t>
  </si>
  <si>
    <t>PAGO FACTURA ANEXA SEGUN CONTRATO NO. BS-0007052-2022, ADQUISICION DE LICENCIAMIENTO DE SOFTWARE PARA USO DE LA INSTITUCION.</t>
  </si>
  <si>
    <t>PAGO FACTURA ANEXA SEGUN ORDEN NO. ONESVIE-2022-00010, SUMINISTROS E INSTALACION DE MOBILIARIOS PARA KITCHENETTE, COUNTER PARA RECEPCION PARA ADECUACION DE LA REGIONAL DE PUERTO PLATA.</t>
  </si>
  <si>
    <t>PAGO FACTURA ANEXA SEGUN ORDEN NO. ONESVIE-2021-00094, SERVICIOS DE CATERING PARA USO DE LA INSTITUCION.</t>
  </si>
  <si>
    <t xml:space="preserve"> ADQUISICION DE MEDIDORES LASER PARA EVALUACIONES EN LA REGIONAL DE PUERTO PLATA </t>
  </si>
  <si>
    <t>COMPRA DE AGUA PURIFICADA PARA USO DE LA INSTITUCION.</t>
  </si>
  <si>
    <t xml:space="preserve">SERVICIO DE ALMUERZOS Y REFRIGERIOS (CATERING) </t>
  </si>
  <si>
    <t xml:space="preserve"> CONTRATACION DE INSTALACION Y CONFIGURACION DE SERVICIOS DE INFRAESTRUCTURA TECNOLOGICO</t>
  </si>
  <si>
    <t xml:space="preserve"> POR ALQUILER LOCAL GAZCUE DONDE ESTA EL LABORATORIO</t>
  </si>
  <si>
    <t>SERVICIO DE ENERGIA ELECTRICA EN LA REGIONAL DE PUERTO PLATA,</t>
  </si>
  <si>
    <t xml:space="preserve"> ALQUILER DE FURGON DE OFICINA PARA EL PERSONAL DE LA ONESVIE.</t>
  </si>
  <si>
    <t xml:space="preserve"> ADQUISICION DE UTENSILIOS DE COCINA PARA LA INSTITUCION.</t>
  </si>
  <si>
    <t xml:space="preserve"> SERVICIO DE MANTENIMIENTO Y REPARACION DEL VEHICULO ISUZU D-MAX</t>
  </si>
  <si>
    <t xml:space="preserve"> CONTRATACION DE TALLER PARA LOS SERVICIOS DE MANTENIMIENTO Y REPARACION DE LOS VEHICULOS </t>
  </si>
  <si>
    <t>ADQUISICION  DE TICKETS DE COMBUSTIBLE PARA USO DE LA INSTITUCION.</t>
  </si>
  <si>
    <t>CONTRATACION DE SERVICIOS DE MANTENIMIENTO Y REPARACION DEL SISTEMA DE LOS AIRES ACONDICIONADOS DE LA INSTITUCION.</t>
  </si>
  <si>
    <t xml:space="preserve"> ADQUISICION DE LICENCIAMIENTO DE SOFTWARE PARA LA INSTITUCION, ITEM 6 REVIT 2022.</t>
  </si>
  <si>
    <t xml:space="preserve"> POR ADQUISICION DE LICENCIAMIENTO DE SOFTWARE PARA LA INSTITUCION.</t>
  </si>
  <si>
    <t>PAGO DE SERVICIO DE AGUA EN LA DELEGACION ESTE UBICADA EN LA ROMANA</t>
  </si>
  <si>
    <t>CONTRATACION DE SERVICIOS PROFESIONALES DE CONSULTORIA DE PROYECTO PARA LA VINCULACION DE INSTITUCIONES DE ESTUDIO SUPERIOR CON LA ONESVIE.</t>
  </si>
  <si>
    <t>B1500000522</t>
  </si>
  <si>
    <t>23/06/2022</t>
  </si>
  <si>
    <t>B1500040370</t>
  </si>
  <si>
    <t>28/06/2022</t>
  </si>
  <si>
    <t>B1500000835</t>
  </si>
  <si>
    <t>27/06/2022</t>
  </si>
  <si>
    <t>B1500000765</t>
  </si>
  <si>
    <t>B1500005048</t>
  </si>
  <si>
    <t>B1500000127</t>
  </si>
  <si>
    <t>01/07/2022</t>
  </si>
  <si>
    <t>B1500001146</t>
  </si>
  <si>
    <t>B1500000158</t>
  </si>
  <si>
    <t>B1500000200</t>
  </si>
  <si>
    <t>02/07/2022</t>
  </si>
  <si>
    <t>B1500034924</t>
  </si>
  <si>
    <t>22/04/2022</t>
  </si>
  <si>
    <t>B1500001424</t>
  </si>
  <si>
    <t>07/07/2022</t>
  </si>
  <si>
    <t>B1500000141</t>
  </si>
  <si>
    <t>08/07/2022</t>
  </si>
  <si>
    <t>04/07/2022</t>
  </si>
  <si>
    <t>B1500000101</t>
  </si>
  <si>
    <t>11/07/2022</t>
  </si>
  <si>
    <t>B1500000031</t>
  </si>
  <si>
    <t>B1500285322</t>
  </si>
  <si>
    <t>B1500000025</t>
  </si>
  <si>
    <t>B1500000114</t>
  </si>
  <si>
    <t>05/11/2021</t>
  </si>
  <si>
    <t>B1500000465</t>
  </si>
  <si>
    <t>9/7/2022</t>
  </si>
  <si>
    <t>B1500000463</t>
  </si>
  <si>
    <t>09/7/2022</t>
  </si>
  <si>
    <t>B1500000464</t>
  </si>
  <si>
    <t>B1500078722</t>
  </si>
  <si>
    <t>21/07/2022</t>
  </si>
  <si>
    <t>B1500000015</t>
  </si>
  <si>
    <t>22/07/2022</t>
  </si>
  <si>
    <t>B1500000062</t>
  </si>
  <si>
    <t>14/07/2022</t>
  </si>
  <si>
    <t>B1500000142</t>
  </si>
  <si>
    <t>15/07/2022</t>
  </si>
  <si>
    <t>Correspondiente al Mes de junio 2022</t>
  </si>
  <si>
    <t>B1500000480</t>
  </si>
  <si>
    <t>13/07/2022</t>
  </si>
  <si>
    <t>B1500002199</t>
  </si>
  <si>
    <t>B1500000002</t>
  </si>
  <si>
    <t>29/07/2022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</si>
</sst>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right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43" fontId="5" fillId="0" borderId="0" xfId="1" applyFont="1" applyAlignment="1">
      <alignment horizontal="center"/>
    </xf>
    <xf numFmtId="43" fontId="6" fillId="2" borderId="1" xfId="1" applyFont="1" applyFill="1" applyBorder="1" applyAlignment="1">
      <alignment horizontal="center" wrapText="1"/>
    </xf>
    <xf numFmtId="43" fontId="7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49" fontId="7" fillId="0" borderId="0" xfId="1" applyNumberFormat="1" applyFont="1" applyAlignment="1">
      <alignment horizontal="right"/>
    </xf>
    <xf numFmtId="15" fontId="7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wrapText="1"/>
    </xf>
    <xf numFmtId="0" fontId="0" fillId="0" borderId="2" xfId="0" applyBorder="1"/>
    <xf numFmtId="15" fontId="7" fillId="0" borderId="2" xfId="0" applyNumberFormat="1" applyFont="1" applyBorder="1" applyAlignment="1">
      <alignment horizontal="center"/>
    </xf>
    <xf numFmtId="15" fontId="9" fillId="0" borderId="2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 wrapText="1"/>
    </xf>
    <xf numFmtId="43" fontId="9" fillId="0" borderId="2" xfId="1" applyFont="1" applyBorder="1" applyAlignment="1">
      <alignment horizontal="right"/>
    </xf>
    <xf numFmtId="0" fontId="0" fillId="0" borderId="2" xfId="0" applyFont="1" applyBorder="1"/>
    <xf numFmtId="43" fontId="10" fillId="0" borderId="2" xfId="1" applyFont="1" applyBorder="1" applyAlignment="1">
      <alignment horizontal="center"/>
    </xf>
    <xf numFmtId="43" fontId="10" fillId="0" borderId="2" xfId="1" applyFont="1" applyBorder="1" applyAlignment="1">
      <alignment horizontal="right"/>
    </xf>
    <xf numFmtId="15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 wrapText="1"/>
    </xf>
    <xf numFmtId="43" fontId="10" fillId="0" borderId="0" xfId="1" applyFont="1" applyBorder="1" applyAlignment="1">
      <alignment horizontal="center"/>
    </xf>
    <xf numFmtId="43" fontId="10" fillId="0" borderId="0" xfId="1" applyFont="1" applyBorder="1" applyAlignment="1">
      <alignment horizontal="right"/>
    </xf>
    <xf numFmtId="49" fontId="7" fillId="0" borderId="0" xfId="1" applyNumberFormat="1" applyFont="1" applyBorder="1" applyAlignment="1">
      <alignment horizontal="right"/>
    </xf>
    <xf numFmtId="15" fontId="7" fillId="0" borderId="0" xfId="0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left" wrapText="1"/>
    </xf>
    <xf numFmtId="15" fontId="9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/>
    <xf numFmtId="15" fontId="9" fillId="0" borderId="2" xfId="0" applyNumberFormat="1" applyFont="1" applyFill="1" applyBorder="1" applyAlignment="1">
      <alignment horizontal="center" wrapText="1"/>
    </xf>
    <xf numFmtId="15" fontId="9" fillId="0" borderId="2" xfId="0" applyNumberFormat="1" applyFont="1" applyFill="1" applyBorder="1" applyAlignment="1">
      <alignment horizontal="left" wrapText="1"/>
    </xf>
    <xf numFmtId="49" fontId="9" fillId="0" borderId="2" xfId="0" applyNumberFormat="1" applyFont="1" applyFill="1" applyBorder="1" applyAlignment="1">
      <alignment horizontal="left" wrapText="1"/>
    </xf>
    <xf numFmtId="43" fontId="9" fillId="0" borderId="2" xfId="1" applyFont="1" applyFill="1" applyBorder="1" applyAlignment="1">
      <alignment horizontal="right"/>
    </xf>
    <xf numFmtId="49" fontId="9" fillId="0" borderId="2" xfId="0" applyNumberFormat="1" applyFont="1" applyFill="1" applyBorder="1" applyAlignment="1">
      <alignment horizontal="center"/>
    </xf>
    <xf numFmtId="0" fontId="0" fillId="0" borderId="2" xfId="0" applyFont="1" applyFill="1" applyBorder="1"/>
    <xf numFmtId="14" fontId="0" fillId="0" borderId="2" xfId="0" applyNumberFormat="1" applyBorder="1" applyAlignment="1">
      <alignment horizontal="center"/>
    </xf>
    <xf numFmtId="0" fontId="0" fillId="0" borderId="2" xfId="0" applyFill="1" applyBorder="1"/>
    <xf numFmtId="14" fontId="0" fillId="0" borderId="2" xfId="0" applyNumberFormat="1" applyFill="1" applyBorder="1" applyAlignment="1">
      <alignment horizontal="center"/>
    </xf>
    <xf numFmtId="4" fontId="0" fillId="0" borderId="2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44</xdr:row>
      <xdr:rowOff>171451</xdr:rowOff>
    </xdr:from>
    <xdr:to>
      <xdr:col>7</xdr:col>
      <xdr:colOff>161589</xdr:colOff>
      <xdr:row>57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91EA55-7E1D-4DF6-BA8B-82A61EA0C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666874" y="18611851"/>
          <a:ext cx="9515140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8:J75"/>
  <sheetViews>
    <sheetView tabSelected="1" topLeftCell="A39" zoomScaleNormal="100" zoomScaleSheetLayoutView="90" workbookViewId="0">
      <selection activeCell="H48" sqref="H48"/>
    </sheetView>
  </sheetViews>
  <sheetFormatPr baseColWidth="10" defaultColWidth="9.140625" defaultRowHeight="15" x14ac:dyDescent="0.25"/>
  <cols>
    <col min="1" max="2" width="23.42578125" style="11" customWidth="1"/>
    <col min="3" max="3" width="20.42578125" style="1" customWidth="1"/>
    <col min="4" max="4" width="23.28515625" style="39" customWidth="1"/>
    <col min="5" max="5" width="43" customWidth="1"/>
    <col min="6" max="6" width="17.28515625" style="15" customWidth="1"/>
    <col min="7" max="7" width="14.42578125" style="1" bestFit="1" customWidth="1"/>
    <col min="8" max="8" width="17.28515625" style="2" customWidth="1"/>
    <col min="9" max="9" width="20.140625" customWidth="1"/>
    <col min="10" max="10" width="14.140625" customWidth="1"/>
  </cols>
  <sheetData>
    <row r="8" spans="1:10" ht="18.75" x14ac:dyDescent="0.3">
      <c r="A8" s="42" t="s">
        <v>0</v>
      </c>
      <c r="B8" s="42"/>
      <c r="C8" s="42"/>
      <c r="D8" s="42"/>
      <c r="E8" s="42"/>
      <c r="F8" s="42"/>
      <c r="G8" s="42"/>
      <c r="H8" s="42"/>
      <c r="I8" s="42"/>
    </row>
    <row r="9" spans="1:10" ht="18.75" x14ac:dyDescent="0.3">
      <c r="A9" s="42" t="s">
        <v>13</v>
      </c>
      <c r="B9" s="42"/>
      <c r="C9" s="42"/>
      <c r="D9" s="42"/>
      <c r="E9" s="42"/>
      <c r="F9" s="42"/>
      <c r="G9" s="42"/>
      <c r="H9" s="42"/>
      <c r="I9" s="42"/>
    </row>
    <row r="10" spans="1:10" x14ac:dyDescent="0.25">
      <c r="A10" s="43" t="s">
        <v>143</v>
      </c>
      <c r="B10" s="43"/>
      <c r="C10" s="44"/>
      <c r="D10" s="44"/>
      <c r="E10" s="44"/>
      <c r="F10" s="44"/>
      <c r="G10" s="44"/>
      <c r="H10" s="44"/>
      <c r="I10" s="44"/>
    </row>
    <row r="11" spans="1:10" x14ac:dyDescent="0.25">
      <c r="A11" s="44" t="s">
        <v>1</v>
      </c>
      <c r="B11" s="44"/>
      <c r="C11" s="44"/>
      <c r="D11" s="44"/>
      <c r="E11" s="44"/>
      <c r="F11" s="44"/>
      <c r="G11" s="44"/>
      <c r="H11" s="44"/>
      <c r="I11" s="44"/>
    </row>
    <row r="12" spans="1:10" x14ac:dyDescent="0.25">
      <c r="A12" s="9"/>
      <c r="B12" s="9"/>
      <c r="C12" s="3"/>
      <c r="D12" s="38"/>
      <c r="E12" s="3"/>
      <c r="F12" s="12"/>
      <c r="G12" s="3"/>
      <c r="H12" s="3"/>
      <c r="I12" s="3"/>
    </row>
    <row r="14" spans="1:10" ht="34.5" customHeight="1" x14ac:dyDescent="0.25">
      <c r="A14" s="4" t="s">
        <v>4</v>
      </c>
      <c r="B14" s="4" t="s">
        <v>12</v>
      </c>
      <c r="C14" s="4" t="s">
        <v>3</v>
      </c>
      <c r="D14" s="40" t="s">
        <v>5</v>
      </c>
      <c r="E14" s="4" t="s">
        <v>2</v>
      </c>
      <c r="F14" s="13" t="s">
        <v>6</v>
      </c>
      <c r="G14" s="4" t="s">
        <v>7</v>
      </c>
      <c r="H14" s="4" t="s">
        <v>10</v>
      </c>
      <c r="I14" s="4" t="s">
        <v>9</v>
      </c>
      <c r="J14" s="16" t="s">
        <v>8</v>
      </c>
    </row>
    <row r="15" spans="1:10" ht="29.25" customHeight="1" x14ac:dyDescent="0.25">
      <c r="A15" s="21" t="s">
        <v>102</v>
      </c>
      <c r="B15" s="23" t="s">
        <v>20</v>
      </c>
      <c r="C15" s="52">
        <v>44704</v>
      </c>
      <c r="D15" s="41" t="s">
        <v>48</v>
      </c>
      <c r="E15" s="25" t="s">
        <v>74</v>
      </c>
      <c r="F15" s="26">
        <v>137640</v>
      </c>
      <c r="G15" s="26">
        <v>137640</v>
      </c>
      <c r="H15" s="26">
        <f>G15-F15</f>
        <v>0</v>
      </c>
      <c r="I15" s="24" t="s">
        <v>103</v>
      </c>
      <c r="J15" s="27" t="s">
        <v>11</v>
      </c>
    </row>
    <row r="16" spans="1:10" ht="75" x14ac:dyDescent="0.25">
      <c r="A16" s="21" t="s">
        <v>104</v>
      </c>
      <c r="B16" s="23" t="s">
        <v>21</v>
      </c>
      <c r="C16" s="52">
        <v>44709</v>
      </c>
      <c r="D16" s="41" t="s">
        <v>49</v>
      </c>
      <c r="E16" s="25" t="s">
        <v>75</v>
      </c>
      <c r="F16" s="26">
        <v>65726</v>
      </c>
      <c r="G16" s="26">
        <v>65726</v>
      </c>
      <c r="H16" s="26">
        <f t="shared" ref="H16:H44" si="0">G16-F16</f>
        <v>0</v>
      </c>
      <c r="I16" s="24" t="s">
        <v>105</v>
      </c>
      <c r="J16" s="27" t="s">
        <v>11</v>
      </c>
    </row>
    <row r="17" spans="1:10" x14ac:dyDescent="0.25">
      <c r="A17" s="21" t="s">
        <v>106</v>
      </c>
      <c r="B17" s="23" t="s">
        <v>22</v>
      </c>
      <c r="C17" s="52">
        <v>44708</v>
      </c>
      <c r="D17" s="41" t="s">
        <v>50</v>
      </c>
      <c r="E17" s="25" t="s">
        <v>76</v>
      </c>
      <c r="F17" s="26">
        <v>46460</v>
      </c>
      <c r="G17" s="26">
        <v>46460</v>
      </c>
      <c r="H17" s="26">
        <f t="shared" si="0"/>
        <v>0</v>
      </c>
      <c r="I17" s="24" t="s">
        <v>107</v>
      </c>
      <c r="J17" s="27" t="s">
        <v>11</v>
      </c>
    </row>
    <row r="18" spans="1:10" ht="45" x14ac:dyDescent="0.25">
      <c r="A18" s="21" t="s">
        <v>108</v>
      </c>
      <c r="B18" s="23" t="s">
        <v>23</v>
      </c>
      <c r="C18" s="52">
        <v>44707</v>
      </c>
      <c r="D18" s="41" t="s">
        <v>51</v>
      </c>
      <c r="E18" s="25" t="s">
        <v>77</v>
      </c>
      <c r="F18" s="26">
        <v>12036</v>
      </c>
      <c r="G18" s="26">
        <v>12036</v>
      </c>
      <c r="H18" s="26">
        <f t="shared" si="0"/>
        <v>0</v>
      </c>
      <c r="I18" s="24" t="s">
        <v>107</v>
      </c>
      <c r="J18" s="27" t="s">
        <v>11</v>
      </c>
    </row>
    <row r="19" spans="1:10" ht="30" x14ac:dyDescent="0.25">
      <c r="A19" s="21" t="s">
        <v>109</v>
      </c>
      <c r="B19" s="23" t="s">
        <v>24</v>
      </c>
      <c r="C19" s="52">
        <v>44707</v>
      </c>
      <c r="D19" s="41" t="s">
        <v>52</v>
      </c>
      <c r="E19" s="25" t="s">
        <v>78</v>
      </c>
      <c r="F19" s="26">
        <v>2210</v>
      </c>
      <c r="G19" s="26">
        <v>2210</v>
      </c>
      <c r="H19" s="26">
        <f t="shared" si="0"/>
        <v>0</v>
      </c>
      <c r="I19" s="24" t="s">
        <v>107</v>
      </c>
      <c r="J19" s="27" t="s">
        <v>11</v>
      </c>
    </row>
    <row r="20" spans="1:10" ht="45" x14ac:dyDescent="0.25">
      <c r="A20" s="21" t="s">
        <v>108</v>
      </c>
      <c r="B20" s="23" t="s">
        <v>25</v>
      </c>
      <c r="C20" s="52">
        <v>44707</v>
      </c>
      <c r="D20" s="41" t="s">
        <v>53</v>
      </c>
      <c r="E20" s="25" t="s">
        <v>79</v>
      </c>
      <c r="F20" s="26">
        <v>233805.2</v>
      </c>
      <c r="G20" s="26">
        <v>233805.2</v>
      </c>
      <c r="H20" s="26">
        <f t="shared" si="0"/>
        <v>0</v>
      </c>
      <c r="I20" s="24" t="s">
        <v>107</v>
      </c>
      <c r="J20" s="27" t="s">
        <v>11</v>
      </c>
    </row>
    <row r="21" spans="1:10" ht="30" x14ac:dyDescent="0.25">
      <c r="A21" s="21" t="s">
        <v>110</v>
      </c>
      <c r="B21" s="23" t="s">
        <v>26</v>
      </c>
      <c r="C21" s="52">
        <v>44713</v>
      </c>
      <c r="D21" s="41" t="s">
        <v>54</v>
      </c>
      <c r="E21" s="25" t="s">
        <v>80</v>
      </c>
      <c r="F21" s="26">
        <v>169140.06</v>
      </c>
      <c r="G21" s="26">
        <v>169140.06</v>
      </c>
      <c r="H21" s="26">
        <f t="shared" si="0"/>
        <v>0</v>
      </c>
      <c r="I21" s="24" t="s">
        <v>111</v>
      </c>
      <c r="J21" s="27" t="s">
        <v>11</v>
      </c>
    </row>
    <row r="22" spans="1:10" x14ac:dyDescent="0.25">
      <c r="A22" s="21" t="s">
        <v>112</v>
      </c>
      <c r="B22" s="23" t="s">
        <v>27</v>
      </c>
      <c r="C22" s="52">
        <v>44713</v>
      </c>
      <c r="D22" s="41" t="s">
        <v>55</v>
      </c>
      <c r="E22" s="25" t="s">
        <v>82</v>
      </c>
      <c r="F22" s="26">
        <v>562436.43999999994</v>
      </c>
      <c r="G22" s="26">
        <v>562436.43999999994</v>
      </c>
      <c r="H22" s="26">
        <f t="shared" si="0"/>
        <v>0</v>
      </c>
      <c r="I22" s="24" t="s">
        <v>111</v>
      </c>
      <c r="J22" s="27" t="s">
        <v>11</v>
      </c>
    </row>
    <row r="23" spans="1:10" ht="30" x14ac:dyDescent="0.25">
      <c r="A23" s="21" t="s">
        <v>113</v>
      </c>
      <c r="B23" s="23" t="s">
        <v>28</v>
      </c>
      <c r="C23" s="52">
        <v>44713</v>
      </c>
      <c r="D23" s="41" t="s">
        <v>56</v>
      </c>
      <c r="E23" s="25" t="s">
        <v>81</v>
      </c>
      <c r="F23" s="26">
        <v>144233.76</v>
      </c>
      <c r="G23" s="26">
        <v>144233.76</v>
      </c>
      <c r="H23" s="26">
        <f t="shared" si="0"/>
        <v>0</v>
      </c>
      <c r="I23" s="24" t="s">
        <v>111</v>
      </c>
      <c r="J23" s="27" t="s">
        <v>11</v>
      </c>
    </row>
    <row r="24" spans="1:10" ht="45" x14ac:dyDescent="0.25">
      <c r="A24" s="21" t="s">
        <v>114</v>
      </c>
      <c r="B24" s="23" t="s">
        <v>29</v>
      </c>
      <c r="C24" s="52">
        <v>44714</v>
      </c>
      <c r="D24" s="41" t="s">
        <v>57</v>
      </c>
      <c r="E24" s="25" t="s">
        <v>86</v>
      </c>
      <c r="F24" s="26">
        <v>31721.99</v>
      </c>
      <c r="G24" s="26">
        <v>31721.99</v>
      </c>
      <c r="H24" s="26">
        <f t="shared" si="0"/>
        <v>0</v>
      </c>
      <c r="I24" s="24" t="s">
        <v>115</v>
      </c>
      <c r="J24" s="27" t="s">
        <v>11</v>
      </c>
    </row>
    <row r="25" spans="1:10" s="45" customFormat="1" ht="30" x14ac:dyDescent="0.25">
      <c r="A25" s="53" t="s">
        <v>116</v>
      </c>
      <c r="B25" s="46" t="s">
        <v>30</v>
      </c>
      <c r="C25" s="54">
        <v>44642</v>
      </c>
      <c r="D25" s="47" t="s">
        <v>58</v>
      </c>
      <c r="E25" s="48" t="s">
        <v>87</v>
      </c>
      <c r="F25" s="49">
        <v>122382.23</v>
      </c>
      <c r="G25" s="49">
        <v>122382.23</v>
      </c>
      <c r="H25" s="49">
        <f t="shared" si="0"/>
        <v>0</v>
      </c>
      <c r="I25" s="50" t="s">
        <v>117</v>
      </c>
      <c r="J25" s="51" t="s">
        <v>11</v>
      </c>
    </row>
    <row r="26" spans="1:10" ht="30" x14ac:dyDescent="0.25">
      <c r="A26" s="21" t="s">
        <v>118</v>
      </c>
      <c r="B26" s="23" t="s">
        <v>31</v>
      </c>
      <c r="C26" s="52">
        <v>44719</v>
      </c>
      <c r="D26" s="41" t="s">
        <v>59</v>
      </c>
      <c r="E26" s="25" t="s">
        <v>88</v>
      </c>
      <c r="F26" s="26">
        <v>219232</v>
      </c>
      <c r="G26" s="26">
        <v>219232</v>
      </c>
      <c r="H26" s="26">
        <f t="shared" si="0"/>
        <v>0</v>
      </c>
      <c r="I26" s="24" t="s">
        <v>119</v>
      </c>
      <c r="J26" s="27" t="s">
        <v>11</v>
      </c>
    </row>
    <row r="27" spans="1:10" ht="60" x14ac:dyDescent="0.25">
      <c r="A27" s="21" t="s">
        <v>120</v>
      </c>
      <c r="B27" s="23" t="s">
        <v>32</v>
      </c>
      <c r="C27" s="52">
        <v>44720</v>
      </c>
      <c r="D27" s="41" t="s">
        <v>60</v>
      </c>
      <c r="E27" s="25" t="s">
        <v>83</v>
      </c>
      <c r="F27" s="26">
        <v>30000</v>
      </c>
      <c r="G27" s="26">
        <v>30000</v>
      </c>
      <c r="H27" s="26">
        <f t="shared" si="0"/>
        <v>0</v>
      </c>
      <c r="I27" s="24" t="s">
        <v>121</v>
      </c>
      <c r="J27" s="27" t="s">
        <v>11</v>
      </c>
    </row>
    <row r="28" spans="1:10" ht="90" x14ac:dyDescent="0.25">
      <c r="A28" s="21" t="s">
        <v>114</v>
      </c>
      <c r="B28" s="23" t="s">
        <v>33</v>
      </c>
      <c r="C28" s="52">
        <v>44715</v>
      </c>
      <c r="D28" s="41" t="s">
        <v>61</v>
      </c>
      <c r="E28" s="25" t="s">
        <v>84</v>
      </c>
      <c r="F28" s="26">
        <v>18068.5</v>
      </c>
      <c r="G28" s="26">
        <v>18068.5</v>
      </c>
      <c r="H28" s="26">
        <f t="shared" si="0"/>
        <v>0</v>
      </c>
      <c r="I28" s="24" t="s">
        <v>122</v>
      </c>
      <c r="J28" s="27" t="s">
        <v>11</v>
      </c>
    </row>
    <row r="29" spans="1:10" ht="45" x14ac:dyDescent="0.25">
      <c r="A29" s="21" t="s">
        <v>123</v>
      </c>
      <c r="B29" s="23" t="s">
        <v>34</v>
      </c>
      <c r="C29" s="52">
        <v>44722</v>
      </c>
      <c r="D29" s="41" t="s">
        <v>62</v>
      </c>
      <c r="E29" s="25" t="s">
        <v>89</v>
      </c>
      <c r="F29" s="26">
        <v>63088.7</v>
      </c>
      <c r="G29" s="26">
        <v>63088.7</v>
      </c>
      <c r="H29" s="26">
        <f t="shared" si="0"/>
        <v>0</v>
      </c>
      <c r="I29" s="24" t="s">
        <v>124</v>
      </c>
      <c r="J29" s="27" t="s">
        <v>11</v>
      </c>
    </row>
    <row r="30" spans="1:10" ht="30" x14ac:dyDescent="0.25">
      <c r="A30" s="21" t="s">
        <v>125</v>
      </c>
      <c r="B30" s="23" t="s">
        <v>35</v>
      </c>
      <c r="C30" s="52">
        <v>44714</v>
      </c>
      <c r="D30" s="41" t="s">
        <v>63</v>
      </c>
      <c r="E30" s="25" t="s">
        <v>90</v>
      </c>
      <c r="F30" s="26">
        <v>1200000</v>
      </c>
      <c r="G30" s="26">
        <v>1200000</v>
      </c>
      <c r="H30" s="26">
        <f t="shared" si="0"/>
        <v>0</v>
      </c>
      <c r="I30" s="24" t="s">
        <v>115</v>
      </c>
      <c r="J30" s="27" t="s">
        <v>11</v>
      </c>
    </row>
    <row r="31" spans="1:10" ht="30" x14ac:dyDescent="0.25">
      <c r="A31" s="21" t="s">
        <v>126</v>
      </c>
      <c r="B31" s="23" t="s">
        <v>36</v>
      </c>
      <c r="C31" s="52">
        <v>44715</v>
      </c>
      <c r="D31" s="41" t="s">
        <v>64</v>
      </c>
      <c r="E31" s="25" t="s">
        <v>91</v>
      </c>
      <c r="F31" s="26">
        <v>29000.01</v>
      </c>
      <c r="G31" s="26">
        <v>29000.01</v>
      </c>
      <c r="H31" s="26">
        <f t="shared" si="0"/>
        <v>0</v>
      </c>
      <c r="I31" s="24" t="s">
        <v>122</v>
      </c>
      <c r="J31" s="27" t="s">
        <v>11</v>
      </c>
    </row>
    <row r="32" spans="1:10" ht="30" x14ac:dyDescent="0.25">
      <c r="A32" s="21" t="s">
        <v>127</v>
      </c>
      <c r="B32" s="23" t="s">
        <v>37</v>
      </c>
      <c r="C32" s="52">
        <v>44722</v>
      </c>
      <c r="D32" s="41" t="s">
        <v>65</v>
      </c>
      <c r="E32" s="25" t="s">
        <v>92</v>
      </c>
      <c r="F32" s="26">
        <v>754334.51</v>
      </c>
      <c r="G32" s="26">
        <v>754334.51</v>
      </c>
      <c r="H32" s="26">
        <f t="shared" si="0"/>
        <v>0</v>
      </c>
      <c r="I32" s="24" t="s">
        <v>124</v>
      </c>
      <c r="J32" s="27" t="s">
        <v>11</v>
      </c>
    </row>
    <row r="33" spans="1:10" ht="30" x14ac:dyDescent="0.25">
      <c r="A33" s="21" t="s">
        <v>128</v>
      </c>
      <c r="B33" s="23" t="s">
        <v>38</v>
      </c>
      <c r="C33" s="52">
        <v>44474</v>
      </c>
      <c r="D33" s="41" t="s">
        <v>66</v>
      </c>
      <c r="E33" s="25" t="s">
        <v>93</v>
      </c>
      <c r="F33" s="26">
        <v>53989.18</v>
      </c>
      <c r="G33" s="26">
        <v>53989.18</v>
      </c>
      <c r="H33" s="26">
        <f t="shared" si="0"/>
        <v>0</v>
      </c>
      <c r="I33" s="24" t="s">
        <v>129</v>
      </c>
      <c r="J33" s="27" t="s">
        <v>11</v>
      </c>
    </row>
    <row r="34" spans="1:10" ht="30" x14ac:dyDescent="0.25">
      <c r="A34" s="21" t="s">
        <v>130</v>
      </c>
      <c r="B34" s="23" t="s">
        <v>39</v>
      </c>
      <c r="C34" s="52">
        <v>44721</v>
      </c>
      <c r="D34" s="41" t="s">
        <v>67</v>
      </c>
      <c r="E34" s="25" t="s">
        <v>94</v>
      </c>
      <c r="F34" s="26">
        <v>9684</v>
      </c>
      <c r="G34" s="26">
        <v>9684</v>
      </c>
      <c r="H34" s="26">
        <f t="shared" si="0"/>
        <v>0</v>
      </c>
      <c r="I34" s="24" t="s">
        <v>131</v>
      </c>
      <c r="J34" s="27" t="s">
        <v>11</v>
      </c>
    </row>
    <row r="35" spans="1:10" ht="45" x14ac:dyDescent="0.25">
      <c r="A35" s="21" t="s">
        <v>132</v>
      </c>
      <c r="B35" s="23" t="s">
        <v>40</v>
      </c>
      <c r="C35" s="52">
        <v>44721</v>
      </c>
      <c r="D35" s="41" t="s">
        <v>67</v>
      </c>
      <c r="E35" s="25" t="s">
        <v>95</v>
      </c>
      <c r="F35" s="26">
        <v>14130.5</v>
      </c>
      <c r="G35" s="26">
        <v>14130.5</v>
      </c>
      <c r="H35" s="26">
        <f t="shared" si="0"/>
        <v>0</v>
      </c>
      <c r="I35" s="24" t="s">
        <v>133</v>
      </c>
      <c r="J35" s="27" t="s">
        <v>11</v>
      </c>
    </row>
    <row r="36" spans="1:10" ht="45" x14ac:dyDescent="0.25">
      <c r="A36" s="21" t="s">
        <v>134</v>
      </c>
      <c r="B36" s="23" t="s">
        <v>40</v>
      </c>
      <c r="C36" s="52">
        <v>44721</v>
      </c>
      <c r="D36" s="41" t="s">
        <v>67</v>
      </c>
      <c r="E36" s="25" t="s">
        <v>95</v>
      </c>
      <c r="F36" s="55">
        <v>47111.5</v>
      </c>
      <c r="G36" s="55">
        <v>47111.5</v>
      </c>
      <c r="H36" s="26">
        <v>0</v>
      </c>
      <c r="I36" s="24" t="s">
        <v>133</v>
      </c>
      <c r="J36" s="27"/>
    </row>
    <row r="37" spans="1:10" ht="30" x14ac:dyDescent="0.25">
      <c r="A37" s="21" t="s">
        <v>135</v>
      </c>
      <c r="B37" s="23" t="s">
        <v>41</v>
      </c>
      <c r="C37" s="52">
        <v>44733</v>
      </c>
      <c r="D37" s="41" t="s">
        <v>68</v>
      </c>
      <c r="E37" s="25" t="s">
        <v>96</v>
      </c>
      <c r="F37" s="26">
        <v>140000</v>
      </c>
      <c r="G37" s="26">
        <v>140000</v>
      </c>
      <c r="H37" s="26">
        <f t="shared" si="0"/>
        <v>0</v>
      </c>
      <c r="I37" s="24" t="s">
        <v>136</v>
      </c>
      <c r="J37" s="27" t="s">
        <v>11</v>
      </c>
    </row>
    <row r="38" spans="1:10" ht="60" x14ac:dyDescent="0.25">
      <c r="A38" s="21" t="s">
        <v>137</v>
      </c>
      <c r="B38" s="23" t="s">
        <v>42</v>
      </c>
      <c r="C38" s="52">
        <v>44734</v>
      </c>
      <c r="D38" s="41" t="s">
        <v>69</v>
      </c>
      <c r="E38" s="25" t="s">
        <v>97</v>
      </c>
      <c r="F38" s="26">
        <v>29000.01</v>
      </c>
      <c r="G38" s="26">
        <v>29000.01</v>
      </c>
      <c r="H38" s="26">
        <f t="shared" si="0"/>
        <v>0</v>
      </c>
      <c r="I38" s="24" t="s">
        <v>138</v>
      </c>
      <c r="J38" s="27" t="s">
        <v>11</v>
      </c>
    </row>
    <row r="39" spans="1:10" ht="45" x14ac:dyDescent="0.25">
      <c r="A39" s="21" t="s">
        <v>139</v>
      </c>
      <c r="B39" s="23" t="s">
        <v>43</v>
      </c>
      <c r="C39" s="52">
        <v>44726</v>
      </c>
      <c r="D39" s="41" t="s">
        <v>70</v>
      </c>
      <c r="E39" s="25" t="s">
        <v>98</v>
      </c>
      <c r="F39" s="26">
        <v>754334.51</v>
      </c>
      <c r="G39" s="26">
        <v>754334.51</v>
      </c>
      <c r="H39" s="26">
        <f t="shared" si="0"/>
        <v>0</v>
      </c>
      <c r="I39" s="24" t="s">
        <v>140</v>
      </c>
      <c r="J39" s="27" t="s">
        <v>11</v>
      </c>
    </row>
    <row r="40" spans="1:10" ht="30" x14ac:dyDescent="0.25">
      <c r="A40" s="21" t="s">
        <v>141</v>
      </c>
      <c r="B40" s="23" t="s">
        <v>44</v>
      </c>
      <c r="C40" s="52">
        <v>44727</v>
      </c>
      <c r="D40" s="41" t="s">
        <v>60</v>
      </c>
      <c r="E40" s="25" t="s">
        <v>99</v>
      </c>
      <c r="F40" s="26">
        <v>53989.18</v>
      </c>
      <c r="G40" s="26">
        <v>53989.18</v>
      </c>
      <c r="H40" s="26">
        <f t="shared" si="0"/>
        <v>0</v>
      </c>
      <c r="I40" s="24" t="s">
        <v>142</v>
      </c>
      <c r="J40" s="27" t="s">
        <v>11</v>
      </c>
    </row>
    <row r="41" spans="1:10" ht="60" x14ac:dyDescent="0.25">
      <c r="A41" s="21" t="s">
        <v>144</v>
      </c>
      <c r="B41" s="23" t="s">
        <v>45</v>
      </c>
      <c r="C41" s="52">
        <v>44725</v>
      </c>
      <c r="D41" s="41" t="s">
        <v>71</v>
      </c>
      <c r="E41" s="25" t="s">
        <v>100</v>
      </c>
      <c r="F41" s="26">
        <v>9684</v>
      </c>
      <c r="G41" s="26">
        <v>9684</v>
      </c>
      <c r="H41" s="26">
        <f t="shared" si="0"/>
        <v>0</v>
      </c>
      <c r="I41" s="24" t="s">
        <v>145</v>
      </c>
      <c r="J41" s="27" t="s">
        <v>11</v>
      </c>
    </row>
    <row r="42" spans="1:10" ht="45" x14ac:dyDescent="0.25">
      <c r="A42" s="21" t="s">
        <v>146</v>
      </c>
      <c r="B42" s="23" t="s">
        <v>46</v>
      </c>
      <c r="C42" s="52">
        <v>44727</v>
      </c>
      <c r="D42" s="41" t="s">
        <v>72</v>
      </c>
      <c r="E42" s="25" t="s">
        <v>85</v>
      </c>
      <c r="F42" s="26">
        <v>14130.5</v>
      </c>
      <c r="G42" s="26">
        <v>14130.5</v>
      </c>
      <c r="H42" s="26">
        <f t="shared" si="0"/>
        <v>0</v>
      </c>
      <c r="I42" s="24" t="s">
        <v>142</v>
      </c>
      <c r="J42" s="27" t="s">
        <v>11</v>
      </c>
    </row>
    <row r="43" spans="1:10" ht="75" x14ac:dyDescent="0.25">
      <c r="A43" s="21" t="s">
        <v>147</v>
      </c>
      <c r="B43" s="23" t="s">
        <v>47</v>
      </c>
      <c r="C43" s="52">
        <v>44741</v>
      </c>
      <c r="D43" s="41" t="s">
        <v>73</v>
      </c>
      <c r="E43" s="25" t="s">
        <v>101</v>
      </c>
      <c r="F43" s="26">
        <v>140000</v>
      </c>
      <c r="G43" s="26">
        <v>140000</v>
      </c>
      <c r="H43" s="26">
        <f t="shared" si="0"/>
        <v>0</v>
      </c>
      <c r="I43" s="24" t="s">
        <v>148</v>
      </c>
      <c r="J43" s="27" t="s">
        <v>11</v>
      </c>
    </row>
    <row r="44" spans="1:10" ht="15.75" x14ac:dyDescent="0.25">
      <c r="A44" s="18"/>
      <c r="B44" s="18"/>
      <c r="C44" s="19"/>
      <c r="D44" s="20"/>
      <c r="E44" s="21"/>
      <c r="F44" s="28">
        <f>SUM(F15:F43)</f>
        <v>5107568.7799999993</v>
      </c>
      <c r="G44" s="29">
        <f>SUM(G15:G43)</f>
        <v>5107568.7799999993</v>
      </c>
      <c r="H44" s="26">
        <f>SUM(H15:H43)</f>
        <v>0</v>
      </c>
      <c r="I44" s="22"/>
      <c r="J44" s="21"/>
    </row>
    <row r="45" spans="1:10" ht="15.75" x14ac:dyDescent="0.25">
      <c r="A45" s="30"/>
      <c r="B45" s="30"/>
      <c r="C45" s="31"/>
      <c r="D45" s="32"/>
      <c r="F45" s="33"/>
      <c r="G45" s="34"/>
      <c r="H45" s="35"/>
      <c r="I45" s="36"/>
      <c r="J45" s="37"/>
    </row>
    <row r="46" spans="1:10" x14ac:dyDescent="0.25">
      <c r="A46" s="10"/>
      <c r="B46" s="6" t="s">
        <v>14</v>
      </c>
      <c r="C46" s="7"/>
      <c r="D46" s="7"/>
      <c r="E46" s="14" t="s">
        <v>15</v>
      </c>
      <c r="F46" s="8"/>
      <c r="G46" s="8"/>
      <c r="H46" s="17"/>
      <c r="I46" s="5"/>
    </row>
    <row r="47" spans="1:10" x14ac:dyDescent="0.25">
      <c r="A47" s="10"/>
      <c r="B47" s="6"/>
      <c r="C47" s="7"/>
      <c r="D47" s="7"/>
      <c r="E47" s="14"/>
      <c r="F47" s="8"/>
      <c r="G47" s="8"/>
      <c r="H47" s="17"/>
      <c r="I47" s="5"/>
    </row>
    <row r="48" spans="1:10" x14ac:dyDescent="0.25">
      <c r="A48" s="10"/>
      <c r="B48" s="6" t="s">
        <v>16</v>
      </c>
      <c r="C48" s="7"/>
      <c r="D48" s="7"/>
      <c r="E48" s="14"/>
      <c r="F48" s="8" t="s">
        <v>17</v>
      </c>
      <c r="G48" s="8"/>
      <c r="H48" s="17"/>
      <c r="I48" s="5"/>
    </row>
    <row r="49" spans="1:9" x14ac:dyDescent="0.25">
      <c r="A49" s="10"/>
      <c r="B49" s="6" t="s">
        <v>18</v>
      </c>
      <c r="C49" s="7"/>
      <c r="D49" s="7"/>
      <c r="E49" s="14"/>
      <c r="F49" s="8" t="s">
        <v>19</v>
      </c>
      <c r="G49" s="8"/>
      <c r="H49" s="17"/>
      <c r="I49" s="5"/>
    </row>
    <row r="50" spans="1:9" x14ac:dyDescent="0.25">
      <c r="A50" s="10"/>
      <c r="B50" s="6"/>
      <c r="C50" s="7"/>
      <c r="D50" s="7"/>
      <c r="E50" s="14"/>
      <c r="F50" s="8"/>
      <c r="G50" s="8"/>
      <c r="H50" s="17"/>
      <c r="I50" s="5"/>
    </row>
    <row r="51" spans="1:9" x14ac:dyDescent="0.25">
      <c r="A51" s="10"/>
      <c r="B51" s="6"/>
      <c r="C51" s="7"/>
      <c r="D51" s="7"/>
      <c r="E51" s="14"/>
      <c r="F51" s="8"/>
      <c r="G51" s="8"/>
      <c r="H51" s="17"/>
      <c r="I51" s="5"/>
    </row>
    <row r="52" spans="1:9" x14ac:dyDescent="0.25">
      <c r="A52" s="10"/>
      <c r="B52" s="10"/>
      <c r="C52" s="6"/>
      <c r="D52" s="7"/>
      <c r="E52" s="7"/>
      <c r="F52" s="14"/>
      <c r="G52" s="8"/>
      <c r="H52" s="17"/>
      <c r="I52" s="5"/>
    </row>
    <row r="53" spans="1:9" x14ac:dyDescent="0.25">
      <c r="A53" s="10"/>
      <c r="B53" s="10"/>
      <c r="C53" s="6"/>
      <c r="D53" s="7"/>
      <c r="E53" s="7"/>
      <c r="F53" s="14"/>
      <c r="G53" s="8"/>
      <c r="H53" s="17"/>
      <c r="I53" s="5"/>
    </row>
    <row r="54" spans="1:9" x14ac:dyDescent="0.25">
      <c r="A54" s="10"/>
      <c r="B54" s="10"/>
      <c r="C54" s="6"/>
      <c r="D54" s="7"/>
      <c r="E54" s="7"/>
      <c r="F54" s="14"/>
      <c r="G54" s="8"/>
      <c r="H54" s="17"/>
      <c r="I54" s="5"/>
    </row>
    <row r="55" spans="1:9" x14ac:dyDescent="0.25">
      <c r="A55" s="10"/>
      <c r="B55" s="10"/>
      <c r="C55" s="6"/>
      <c r="D55" s="7"/>
      <c r="E55" s="7"/>
      <c r="F55" s="14"/>
      <c r="G55" s="8"/>
      <c r="H55" s="17"/>
      <c r="I55" s="5"/>
    </row>
    <row r="56" spans="1:9" x14ac:dyDescent="0.25">
      <c r="A56" s="10"/>
      <c r="B56" s="10"/>
      <c r="C56" s="6"/>
      <c r="D56" s="7"/>
      <c r="E56" s="7"/>
      <c r="F56" s="14"/>
      <c r="G56" s="8"/>
      <c r="H56" s="17"/>
      <c r="I56" s="5"/>
    </row>
    <row r="57" spans="1:9" x14ac:dyDescent="0.25">
      <c r="A57" s="10"/>
      <c r="B57" s="10"/>
      <c r="C57" s="6"/>
      <c r="D57" s="7"/>
      <c r="E57" s="7"/>
      <c r="F57" s="14"/>
      <c r="G57" s="8"/>
      <c r="H57" s="17"/>
      <c r="I57" s="5"/>
    </row>
    <row r="58" spans="1:9" x14ac:dyDescent="0.25">
      <c r="A58" s="10"/>
      <c r="B58" s="10"/>
      <c r="C58" s="6"/>
      <c r="D58" s="7"/>
      <c r="E58" s="7"/>
      <c r="F58" s="14"/>
      <c r="G58" s="8"/>
      <c r="H58" s="17"/>
      <c r="I58" s="5"/>
    </row>
    <row r="59" spans="1:9" x14ac:dyDescent="0.25">
      <c r="A59" s="10"/>
      <c r="B59" s="10"/>
      <c r="C59" s="6"/>
      <c r="D59" s="7"/>
      <c r="E59" s="7"/>
      <c r="F59" s="14"/>
      <c r="G59" s="8"/>
      <c r="H59" s="17"/>
      <c r="I59" s="5"/>
    </row>
    <row r="60" spans="1:9" x14ac:dyDescent="0.25">
      <c r="A60" s="10"/>
      <c r="B60" s="10"/>
      <c r="C60" s="6"/>
      <c r="D60" s="7"/>
      <c r="E60" s="7"/>
      <c r="F60" s="14"/>
      <c r="G60" s="8"/>
      <c r="H60" s="17"/>
      <c r="I60" s="5"/>
    </row>
    <row r="61" spans="1:9" x14ac:dyDescent="0.25">
      <c r="A61" s="10"/>
      <c r="B61" s="10"/>
      <c r="C61" s="6"/>
      <c r="D61" s="7"/>
      <c r="E61" s="7"/>
      <c r="F61" s="14"/>
      <c r="G61" s="8"/>
      <c r="H61" s="17"/>
      <c r="I61" s="5"/>
    </row>
    <row r="62" spans="1:9" x14ac:dyDescent="0.25">
      <c r="A62" s="10"/>
      <c r="B62" s="10"/>
      <c r="C62" s="6"/>
      <c r="D62" s="7"/>
      <c r="E62" s="7"/>
      <c r="F62" s="14"/>
      <c r="G62" s="8"/>
      <c r="H62" s="17"/>
      <c r="I62" s="5"/>
    </row>
    <row r="63" spans="1:9" x14ac:dyDescent="0.25">
      <c r="A63" s="10"/>
      <c r="B63" s="10"/>
      <c r="C63" s="6"/>
      <c r="D63" s="7"/>
      <c r="E63" s="7"/>
      <c r="F63" s="14"/>
      <c r="G63" s="8"/>
      <c r="H63" s="17"/>
      <c r="I63" s="5"/>
    </row>
    <row r="64" spans="1:9" x14ac:dyDescent="0.25">
      <c r="A64" s="10"/>
      <c r="B64" s="10"/>
      <c r="C64" s="6"/>
      <c r="D64" s="7"/>
      <c r="E64" s="7"/>
      <c r="F64" s="14"/>
      <c r="G64" s="8"/>
      <c r="H64" s="17"/>
      <c r="I64" s="5"/>
    </row>
    <row r="65" spans="1:9" x14ac:dyDescent="0.25">
      <c r="A65" s="10"/>
      <c r="B65" s="10"/>
      <c r="C65" s="6"/>
      <c r="D65" s="7"/>
      <c r="E65" s="7"/>
      <c r="F65" s="14"/>
      <c r="G65" s="8"/>
      <c r="H65" s="17"/>
      <c r="I65" s="5"/>
    </row>
    <row r="66" spans="1:9" x14ac:dyDescent="0.25">
      <c r="A66" s="10"/>
      <c r="B66" s="10"/>
      <c r="C66" s="6"/>
      <c r="D66" s="7"/>
      <c r="E66" s="7"/>
      <c r="F66" s="14"/>
      <c r="G66" s="8"/>
      <c r="H66" s="17"/>
      <c r="I66" s="5"/>
    </row>
    <row r="67" spans="1:9" x14ac:dyDescent="0.25">
      <c r="A67" s="10"/>
      <c r="B67" s="10"/>
      <c r="C67" s="6"/>
      <c r="D67" s="7"/>
      <c r="E67" s="7"/>
      <c r="F67" s="14"/>
      <c r="G67" s="8"/>
      <c r="H67" s="17"/>
      <c r="I67" s="5"/>
    </row>
    <row r="68" spans="1:9" x14ac:dyDescent="0.25">
      <c r="A68" s="10"/>
      <c r="B68" s="10"/>
      <c r="C68" s="6"/>
      <c r="D68" s="7"/>
      <c r="E68" s="7"/>
      <c r="F68" s="14"/>
      <c r="G68" s="8"/>
      <c r="H68" s="17"/>
      <c r="I68" s="5"/>
    </row>
    <row r="69" spans="1:9" x14ac:dyDescent="0.25">
      <c r="A69" s="10"/>
      <c r="B69" s="10"/>
      <c r="C69" s="6"/>
      <c r="D69" s="7"/>
      <c r="E69" s="7"/>
      <c r="F69" s="14"/>
      <c r="G69" s="8"/>
      <c r="H69" s="17"/>
      <c r="I69" s="5"/>
    </row>
    <row r="70" spans="1:9" x14ac:dyDescent="0.25">
      <c r="A70" s="10"/>
      <c r="B70" s="10"/>
      <c r="C70" s="6"/>
      <c r="D70" s="7"/>
      <c r="E70" s="7"/>
      <c r="F70" s="14"/>
      <c r="G70" s="8"/>
      <c r="H70" s="17"/>
      <c r="I70" s="5"/>
    </row>
    <row r="71" spans="1:9" x14ac:dyDescent="0.25">
      <c r="A71" s="10"/>
      <c r="B71" s="10"/>
      <c r="C71" s="6"/>
      <c r="D71" s="7"/>
      <c r="E71" s="7"/>
      <c r="F71" s="14"/>
      <c r="G71" s="8"/>
      <c r="H71" s="17"/>
      <c r="I71" s="5"/>
    </row>
    <row r="72" spans="1:9" x14ac:dyDescent="0.25">
      <c r="A72" s="10"/>
      <c r="B72" s="10"/>
      <c r="C72" s="6"/>
      <c r="D72" s="7"/>
      <c r="E72" s="7"/>
      <c r="F72" s="14"/>
      <c r="G72" s="8"/>
      <c r="H72" s="17"/>
      <c r="I72" s="5"/>
    </row>
    <row r="73" spans="1:9" x14ac:dyDescent="0.25">
      <c r="A73" s="10"/>
      <c r="B73" s="10"/>
      <c r="C73" s="6"/>
      <c r="D73" s="7"/>
      <c r="E73" s="7"/>
      <c r="F73" s="14"/>
      <c r="G73" s="8"/>
      <c r="H73" s="17"/>
      <c r="I73" s="5"/>
    </row>
    <row r="74" spans="1:9" x14ac:dyDescent="0.25">
      <c r="A74" s="10"/>
      <c r="B74" s="10"/>
      <c r="C74" s="6"/>
      <c r="D74" s="7"/>
      <c r="E74" s="7"/>
      <c r="F74" s="14"/>
      <c r="G74" s="8"/>
      <c r="H74" s="17"/>
      <c r="I74" s="5"/>
    </row>
    <row r="75" spans="1:9" x14ac:dyDescent="0.25">
      <c r="G75" s="8"/>
    </row>
  </sheetData>
  <mergeCells count="4">
    <mergeCell ref="A8:I8"/>
    <mergeCell ref="A9:I9"/>
    <mergeCell ref="A10:I10"/>
    <mergeCell ref="A11:I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2022-07-12T15:16:55Z</cp:lastPrinted>
  <dcterms:created xsi:type="dcterms:W3CDTF">2022-01-07T13:00:24Z</dcterms:created>
  <dcterms:modified xsi:type="dcterms:W3CDTF">2022-07-12T15:17:19Z</dcterms:modified>
</cp:coreProperties>
</file>