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467E1E67-A0EB-4275-9246-F5AFF57E3B55}" xr6:coauthVersionLast="47" xr6:coauthVersionMax="47" xr10:uidLastSave="{00000000-0000-0000-0000-000000000000}"/>
  <bookViews>
    <workbookView xWindow="-120" yWindow="-120" windowWidth="21840" windowHeight="13140" xr2:uid="{14F25E97-91C0-48C8-9AA8-E5BBBA5B11DB}"/>
  </bookViews>
  <sheets>
    <sheet name="NúmeroDocumento (2)" sheetId="1" r:id="rId1"/>
  </sheets>
  <definedNames>
    <definedName name="_xlnm._FilterDatabase" localSheetId="0">'NúmeroDocumento (2)'!$C$12:$I$80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<sst xmlns="http://schemas.openxmlformats.org/spreadsheetml/2006/main" count="248" uniqueCount="184">
  <si>
    <t>OFICINA NACIONAL DE EVALUACION SISMICA Y VULNERABILIDAD DE INFRAESTRUCTURA Y EDIFICACIONES (ONESVIE)</t>
  </si>
  <si>
    <t xml:space="preserve">INFORME MENSUAL DE PAGOS A PROVEEDORES </t>
  </si>
  <si>
    <t>Correspondiente al Mes de julio 2022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</si>
  <si>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</si>
  <si>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</si>
  <si>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</si>
  <si>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</si>
  <si>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</si>
  <si>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</si>
  <si>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</si>
  <si>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</si>
  <si>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</si>
  <si>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</si>
  <si>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</si>
  <si>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759</t>
  </si>
  <si>
    <t>04/07/2022</t>
  </si>
  <si>
    <t>Obelca, SRL</t>
  </si>
  <si>
    <t>PAGO FACTURA ANEXA SEGUN ORDEN NO. ONESVIE-2022-00055, ADQUISICION DE MEDIDORES LASER PARA EVALUACIONES EN LA REGIONAL DE PUERTO PLATA DIRIGIDO EXCLUSIVAMENTE A MIPYMES.</t>
  </si>
  <si>
    <t>COMPLETO</t>
  </si>
  <si>
    <t>806</t>
  </si>
  <si>
    <t>EDENORTE DOMINICANA S A</t>
  </si>
  <si>
    <t>PAGO SERVICIO DE ENERGIA ELECTRICA EN LA REGIONAL DE PUERTO PLATA, CORRESPONDIENTE AL MES DE JUNIO 2022.</t>
  </si>
  <si>
    <t>852</t>
  </si>
  <si>
    <t>PA CATERING, SRL</t>
  </si>
  <si>
    <t>PAGO FACTURA ANEXA SEGUN ORDEN NO. ONESVIE-2021-00094, SERVICIOS DE CATERING PARA USO DE LA INSTITUCION.</t>
  </si>
  <si>
    <t>756</t>
  </si>
  <si>
    <t>05/07/2022</t>
  </si>
  <si>
    <t>Rising Bay Investments, SRL</t>
  </si>
  <si>
    <t>PAGO FACTURA ANEXA SEGUN ORDEN NO. ONESVIE-2021-00112, CONTRATACION DE SERVICIO DE ALQUILER DE LOCAL PARA LA REGIONAL DE PUERTO PLATA, CONTRATO NO. BS-0014295-2021, CORRESPONDIENTE AL MES DE JUNIO DE 2022.</t>
  </si>
  <si>
    <t>763</t>
  </si>
  <si>
    <t>Agua Cristal, SA</t>
  </si>
  <si>
    <t>PAGO FACTURA ANEXA SEGUN ORDEN NO. ONESVIE-2021-00100, COMPRA DE AGUA PURIFICADA PARA USO DE LA INSTITUCION.</t>
  </si>
  <si>
    <t>796</t>
  </si>
  <si>
    <t>EMPRESA DISTRIBUIDORA DE ELECTRICIDAD DEL ESTE S A</t>
  </si>
  <si>
    <t>PAGO SERVICIO DE ENERGIA ELECTRICA  EN EL LABORATORIO DE GAZCUE Y LA REGIONAL ESTE, CORRESPONDIENTE AL MES DE MAYO 2022.</t>
  </si>
  <si>
    <t>801</t>
  </si>
  <si>
    <t>Wondertic, SRL</t>
  </si>
  <si>
    <t>PAGO FACTURA ANEXA SEGUN ORDEN NO. ONESVIE-2022-00051, CONTRATACION DE INSTALACION Y CONFIGURACION DE SERVICIOS DE INFRAESTRUCTURA TECNOLOGICA EN LA REGIONAL LA ROMANA, LA SEDE CENTRAL Y EL LABORATORIO SISMORRESISTENTE.</t>
  </si>
  <si>
    <t>805</t>
  </si>
  <si>
    <t>06/07/2022</t>
  </si>
  <si>
    <t>JOSE ANTONIO GALAN GUZMAN</t>
  </si>
  <si>
    <t>PAGO FACTURA ANEXA SEGUN CONTRATO NO. BS-0014858-2021, POR ALQUILER LOCAL GAZCUE DONDE ESTA EL LABORATORIO SISMORRESISTENTE DE LA INSTITUCION, JUNIO 2022.</t>
  </si>
  <si>
    <t>752</t>
  </si>
  <si>
    <t>07/07/2022</t>
  </si>
  <si>
    <t>HECTOR ANTONIO HERRERA GUERRERO</t>
  </si>
  <si>
    <t>PAGO FACTURA ANEXA SEGUN CONTRATO NO. BS-0007542-2020, SERVICIO DE ALQUILER DEL LOCAL DONDE ESTA LA REGIONAL DE LA ROMANA, CORRESPONDIENTE AL MES DE JUNIO DE 2022.</t>
  </si>
  <si>
    <t>828</t>
  </si>
  <si>
    <t>Sunix Petroleum, SRL</t>
  </si>
  <si>
    <t>PAGO FACTURA ANEXA SEGUN CONTRATO NO. BS-0000219-2022, ADQUISICION  DE TICKETS DE COMBUSTIBLE PARA USO DE LA INSTITUCION.</t>
  </si>
  <si>
    <t>840</t>
  </si>
  <si>
    <t>Refri Eléctrica de Los Angeles, SRL</t>
  </si>
  <si>
    <t>PAGO FACTURA ANEXA SEGUN ORDEN NO. ONESVIE-2022-00003, CONTRATACION DE SERVICIOS DE MANTENIMIENTO Y REPARACION DEL SISTEMA DE LOS AIRES ACONDICIONADOS DE LA INSTITUCION.</t>
  </si>
  <si>
    <t>845</t>
  </si>
  <si>
    <t>CORPORACION DEL ACUEDUCTO Y ALCANTARILLADO DE LA ROMANA</t>
  </si>
  <si>
    <t>PAGO DE SERVICIO DE AGUA EN LA DELEGACION ESTE UBICADA EN LA ROMANA, CORRESPONDIENTE AL PERIODO DESDE DICIEMBRE 2021 HASTA JUNIO 2022.</t>
  </si>
  <si>
    <t>864</t>
  </si>
  <si>
    <t>08/07/2022</t>
  </si>
  <si>
    <t>MARA CRISTIANA ANGELICA JIMENEZ MOTA DE GERMAN</t>
  </si>
  <si>
    <t>PAGO FACTURA ANEXA SEGUN ORDEN NO. ONESVIE-2022-00053, CONTRATACION DE SERVICIOS PROFESIONALES DE CONSULTORIA DE PROYECTO PARA LA VINCULACION DE INSTITUCIONES DE ESTUDIO SUPERIOR CON LA ONESVIE.</t>
  </si>
  <si>
    <t>862</t>
  </si>
  <si>
    <t>11/07/2022</t>
  </si>
  <si>
    <t>Seguros Reservas, SA</t>
  </si>
  <si>
    <t>PAGO SEGURO DE VIDA POLIZA NO.2-2-102-0067251, DEL 1/7/22 AL 30/9/22 Y POLIZA NO. 2-2-142-0016777 DE ENFERMEDADES GRAVES DEL 1/7/22 AL 31/8/22.(AUMENTO DE LA POLIZA NO.2-2-102-0067251 DEL 1/6/22 AL 30/6/22 Y AJUSTE NO.2-2-142-0016777 DEL 1/6/22 AL 30/6/22</t>
  </si>
  <si>
    <t>879</t>
  </si>
  <si>
    <t>12/07/2022</t>
  </si>
  <si>
    <t>GTG Industrial, SRL</t>
  </si>
  <si>
    <t>PAGO FACTURA ANEXA SEGUN ORDEN NO. ONESVIE-2022-00062, ADQUISICION DE SUMINISTRO DE PAPELERIA, COMESTIBLES, LIMPIEZA E HIGIENE, DIRIGIDO EXCLUSIVAMENTE A MIPYMES, PARA USO DE LA INSTITUCION.</t>
  </si>
  <si>
    <t>918</t>
  </si>
  <si>
    <t>Trilogy Dominicana, SA</t>
  </si>
  <si>
    <t>SERVICIO TELEFONICO EN LA REGIONAL DE PUERTO PLATA, CORRESPONDIENTE AL MES DE JUNIO 2022.</t>
  </si>
  <si>
    <t>919</t>
  </si>
  <si>
    <t>Altice Dominicana, SA</t>
  </si>
  <si>
    <t>SERVICIO DE INTERNET Y DATA EN LAS REGIONALES DE SANTIAGO Y LA ROMANA, CORRESPONDIENTE AL MES DE JUNIO DE 2022.</t>
  </si>
  <si>
    <t>876</t>
  </si>
  <si>
    <t>14/07/2022</t>
  </si>
  <si>
    <t>Inversiones Sanfra, SRL</t>
  </si>
  <si>
    <t>PAGO FACTURA ANEXA SEGUN ORDEN NO. ONESVIE-2022-00063, ADQUISICION DE SUMINISTRO DE PAPELERIA, COMESTIBLES, LIMPIEZA E HIGIENE, DIRIGIDO EXCLUSIVAMENTE A MIPYMES DURANTE EL SEGUNDO TRIMESTRE 2022 PARA LA INSTITUCION.</t>
  </si>
  <si>
    <t>882</t>
  </si>
  <si>
    <t>Servicios y Equipos Industriales, SRL</t>
  </si>
  <si>
    <t>PAGO FACTURA ANEXA SEGUN ORDEN NO. ONESVIE-2022-00065, ADQUISICION DE CASCOS DE SEGURIDAD PARA TRABAJOS EN CAMPO A SER UTILIZADOS POR EL PERSONAL TECNICO DE LA INSTITUCION.</t>
  </si>
  <si>
    <t>940</t>
  </si>
  <si>
    <t>PAGO FACTURA ANEXA SEGUN ORDEN NO. ONESVIE-2021-00112, CONTRATACION DE SERVICIO DE ALQUILER DE LOCAL PARA LA REGIONAL DE PUERTO PLATA, CONTRATO NO. BS-0014295-2021, CORRESPONDIENTE AL MES DE JULIO DE 2022.</t>
  </si>
  <si>
    <t>944</t>
  </si>
  <si>
    <t>Corporación Estatal de Radio y Televisión (CERTV)</t>
  </si>
  <si>
    <t>PAGO FACTURAS ANEXAS POR CONCEPTO DE PAGO DEL 10% DEL PRESUPUESTO DE PUBLICIDAD, DE ACUERDO CON LA LEY 134-03, DEL 1 DE ENERO DEL 2022 HASTA EL 30 DE JUNIO DEL 2022.</t>
  </si>
  <si>
    <t>955</t>
  </si>
  <si>
    <t>FRANKLYN MOISES ARAUJO CANELA</t>
  </si>
  <si>
    <t>PAGO FACTURA ANEXA SEGUN ORDEN NO. ONESVIE-2022-00006, HONORARIOS SERVICIOS LEGALES PARA VARIOS PROCESOS DE COMPRAS Y LEGALIZACION DE VARIOS CONTRATOS</t>
  </si>
  <si>
    <t>884</t>
  </si>
  <si>
    <t>15/07/2022</t>
  </si>
  <si>
    <t>Floristería Cáliz Flor, EIRL</t>
  </si>
  <si>
    <t>PAGO FACTURA ANEXA SEGUN ORDEN NO. ONESVIE-2022-00024, COMPRA DE ARREGLO DE FLORES CORTADAS, PARA USO DE LAS ACTIVIDADES DE LA INSTITUCION.</t>
  </si>
  <si>
    <t>934</t>
  </si>
  <si>
    <t>18/07/2022</t>
  </si>
  <si>
    <t>Scarlisa Multiservices, SRL</t>
  </si>
  <si>
    <t>PAGO FACTURA ANEXA SEGUN ORDEN NO. ONESVIE-2022-00044, CONTRATACION DE SERVICIO PARA LIMPIEZA DEL SEPTICO DEL BAÑO DE LA OFICINA MOVIL DE LA INSTITUCION.</t>
  </si>
  <si>
    <t>965</t>
  </si>
  <si>
    <t>Morrison &amp; Morrison Ingenieros Asociados, SRL</t>
  </si>
  <si>
    <t>PAGO FACTURA ANEXA SEGUN CONTRATO NO. BS-0007196-2022, ADQUISICION DE NUEVAS LICENCIAS DE SOFTWARE ESPECIALIZADO PARA CALCULO Y ANALISIS ESTRUCTURAL PARA LA INSTITUCION.</t>
  </si>
  <si>
    <t>975</t>
  </si>
  <si>
    <t>Moncani Suplismart, SRL</t>
  </si>
  <si>
    <t>PAGO FACTURA ANEXA SEGUN ORDEN NO. ONESVIE-2022-00061, CONTRATACION DE SERVICIO PARA LA ELABORACION DEL PLAN COMUNICACIONAL DE LA ONESVIE.</t>
  </si>
  <si>
    <t>938</t>
  </si>
  <si>
    <t>19/07/2022</t>
  </si>
  <si>
    <t>PAGO FACTURA ANEXA SEGUN CONTRATO NO. BS-0007542-2020. SERVICIO DE ALQUILER DEL LOCAL DONDE ESTA UBICADA LA REGIONAL DE LA ROMANA, CORRESPONDIENTE AL MES DE JULIO 2022.</t>
  </si>
  <si>
    <t>983</t>
  </si>
  <si>
    <t>Inversiones Express, SRL</t>
  </si>
  <si>
    <t>PAGO FACTURA ANEXA SEGUN CONTRATO NO. BS-0006583-2022, ADQUISICION DE LICENCIAMIENTO DE SOFTWARE PARA LA INSTITUCION, ITEM 6 REVIT 2022.</t>
  </si>
  <si>
    <t>942</t>
  </si>
  <si>
    <t>21/07/2022</t>
  </si>
  <si>
    <t>Viamar, SA</t>
  </si>
  <si>
    <t>PAGO FACTURA ANEXA SEGUN ORDEN NO. ONESVIE-2021-00101, CONTRATACION DE TALLER PARA LOS SERVICIOS DE MANTENIMIENTO Y REPARACION DE LOS VEHICULOS DE LA  INSTITUCION.</t>
  </si>
  <si>
    <t>1003</t>
  </si>
  <si>
    <t>22/07/2022</t>
  </si>
  <si>
    <t>Turistrans Transporte y Servicios, SRL</t>
  </si>
  <si>
    <t>PAGO FACTURA ANEXA, SEGUN ORDEN NO. ONESVIE-2022-00066, POR SERVICIO DE TRANSP.DE BUS CON CAPACIDAD PARA 30 PERSONAS DE IDA Y VUELTA (RUTA SEDE CENTRAL A SAN JUAN DE LA MAGUANA A LA NUEVA CARCEL.</t>
  </si>
  <si>
    <t>1004</t>
  </si>
  <si>
    <t>COMPANIA DOMINICANA DE TELEFONOS C POR A</t>
  </si>
  <si>
    <t>PAGO SERVICIO TELEFONICO, FLOTA E INTERNET CORRESPONDIENTE AL MES DE JULIO 2022.</t>
  </si>
  <si>
    <t>1010</t>
  </si>
  <si>
    <t>PAGO FACTURA ANEXA SEGUN CONTRATO NO. BS-0014858-2021, POR ALQUILER LOCAL GAZCUE DONDE ESTA EL LABORATORIO SISMORRESISTENTE DE LA INSTITUCION, JULIO 2022.</t>
  </si>
  <si>
    <t>997</t>
  </si>
  <si>
    <t>PAGO FACTURA ANEXA POR CONCEPTO DE PAGO DEL 10% DEL PRESUPUESTO DE PUBLICIDAD, DE ACUERDO CON LA LEY 134-03, DEL 1 AL 31 DE JULIO DEL 2022.</t>
  </si>
  <si>
    <t>999</t>
  </si>
  <si>
    <t>Luyens Comercial, SRL</t>
  </si>
  <si>
    <t>PAGO FACTURA ANEXA SEGUN ORDEN NO. ONESVIE-2022-00064, ADQUISICION DE SUMINISTRO DE PAPELERIA, COMESTIBLES, LIMPIEZA E HIGIENE, DIRIGIDO EXCLUSIVAMENTE A MIPYMES DURANTE EL SEGUNDO TRIMESTRE 2022 PARA LA INSTITUCION.</t>
  </si>
  <si>
    <t>1008</t>
  </si>
  <si>
    <t>25/07/2022</t>
  </si>
  <si>
    <t>R-Sosa, SRL</t>
  </si>
  <si>
    <t>PAGO FACTURA ANEXA SEGUN ORDEN NO. ONESVIE-2021-00011, ALQUILER DE FURGON DE OFICINA PARA EL PERSONAL DE LA ONESVIE, CONTRATO NO. BS-0004572-2022, CORRESPONDIENTE AL MES DE JULIO 2022.</t>
  </si>
  <si>
    <t>1015</t>
  </si>
  <si>
    <t>26/07/2022</t>
  </si>
  <si>
    <t>LUIS ALEJANDRO ANDUJAR</t>
  </si>
  <si>
    <t>PAGO FACTURA ANEXA SEGUN ORDEN NO. ONESVIE-2022-00049, CONTRATACION DE ALGUACIL PARA DOS (2) SERVICIOS DE NOTIFICACION DE ACTOS DE LA INSTITUCION.</t>
  </si>
  <si>
    <t>969</t>
  </si>
  <si>
    <t>H&amp;H Solutions, SRL</t>
  </si>
  <si>
    <t>PAGO FACTURA ANEXA SEGUN CONTRATO NO. BS-0007903-2022, ADQUISICION DE LICENCIAMIENTO DE SOFTWARE.</t>
  </si>
  <si>
    <t>1013</t>
  </si>
  <si>
    <t>29/07/2022</t>
  </si>
  <si>
    <t>LA INNOVACION SRL</t>
  </si>
  <si>
    <t>PAGO FACTURA ANEXA SEGUN ORDEN NO. ONESVIE-2022-00072, ADQUISICION DE CORTADORA DE CESPED, LA CUAL SERA UTILIZADA EN LA SEDE CENTRAL, EN EL LABORATORIO SISMORRESISTENTE, Y LA REGIONAL ESTE UBICADA EN LA ROMANA.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</si>
  <si>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</si>
  <si>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</si>
  <si>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</si>
  <si>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</si>
  <si>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</si>
  <si>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</si>
  <si>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B1500019746</t>
  </si>
  <si>
    <t>B1500006522</t>
  </si>
  <si>
    <t>B1500285322</t>
  </si>
  <si>
    <t>B1500000200</t>
  </si>
  <si>
    <t>B1500002199</t>
  </si>
  <si>
    <t>B1500000158</t>
  </si>
  <si>
    <t>B1500034924</t>
  </si>
  <si>
    <t>B1500000101</t>
  </si>
  <si>
    <t>B1500000031</t>
  </si>
  <si>
    <t>B1500000127</t>
  </si>
  <si>
    <t>B1500078722</t>
  </si>
  <si>
    <t>B1500000015</t>
  </si>
  <si>
    <t>B1500000480</t>
  </si>
  <si>
    <t>B1500000002</t>
  </si>
  <si>
    <t>B1500035040,B1500035664,B15000700,B1500035703</t>
  </si>
  <si>
    <t>B1500002573</t>
  </si>
  <si>
    <t>B1500002204</t>
  </si>
  <si>
    <t>B1500041307</t>
  </si>
  <si>
    <t>B1500000441</t>
  </si>
  <si>
    <t>B1500000167</t>
  </si>
  <si>
    <t>B1500000159</t>
  </si>
  <si>
    <t>B1500006323,B1500006324,B1500006325,B1500006326,B1500006327 Y B1500006375</t>
  </si>
  <si>
    <t>B1500000125</t>
  </si>
  <si>
    <t>B1500000502</t>
  </si>
  <si>
    <t>B1500000008</t>
  </si>
  <si>
    <t>B1500000007</t>
  </si>
  <si>
    <t>B1500000051</t>
  </si>
  <si>
    <t>B1500000129</t>
  </si>
  <si>
    <t>B1500000062</t>
  </si>
  <si>
    <t>B1500008685</t>
  </si>
  <si>
    <t>B1500000341</t>
  </si>
  <si>
    <t>B1500172166,B150017451,B1500174252 Y B1500174253</t>
  </si>
  <si>
    <t>B1500000873</t>
  </si>
  <si>
    <t>B1500000028</t>
  </si>
  <si>
    <t>B1500000079</t>
  </si>
  <si>
    <t>B1500000328</t>
  </si>
  <si>
    <t>B1500206889 y B1500209863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</si>
</sst>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wrapText="1"/>
    </xf>
    <xf numFmtId="43" fontId="7" fillId="0" borderId="2" xfId="1" applyFont="1" applyBorder="1" applyAlignment="1">
      <alignment horizontal="right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 wrapText="1"/>
    </xf>
    <xf numFmtId="43" fontId="0" fillId="0" borderId="2" xfId="1" applyFont="1" applyBorder="1"/>
    <xf numFmtId="49" fontId="7" fillId="0" borderId="2" xfId="1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center"/>
    </xf>
    <xf numFmtId="43" fontId="9" fillId="0" borderId="2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1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0" xfId="0" applyBorder="1"/>
    <xf numFmtId="15" fontId="6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49" fontId="6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15" fontId="7" fillId="0" borderId="2" xfId="0" applyNumberFormat="1" applyFont="1" applyFill="1" applyBorder="1" applyAlignment="1">
      <alignment horizontal="center"/>
    </xf>
    <xf numFmtId="15" fontId="7" fillId="0" borderId="0" xfId="0" applyNumberFormat="1" applyFont="1" applyFill="1" applyBorder="1" applyAlignment="1">
      <alignment horizontal="center"/>
    </xf>
    <xf numFmtId="15" fontId="7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1609725</xdr:colOff>
      <xdr:row>51</xdr:row>
      <xdr:rowOff>104776</xdr:rowOff>
    </xdr:from>
    <xdr:to>
      <xdr:col>5</xdr:col>
      <xdr:colOff>1339850</xdr:colOff>
      <xdr:row>66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609725" y="26060401"/>
          <a:ext cx="10429875" cy="2778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1:J81"/>
  <sheetViews>
    <sheetView tabSelected="1" view="pageBreakPreview" zoomScale="60" zoomScaleNormal="100" workbookViewId="0">
      <selection activeCell="G63" sqref="G63"/>
    </sheetView>
  </sheetViews>
  <sheetFormatPr baseColWidth="10" defaultColWidth="9.140625" defaultRowHeight="15" x14ac:dyDescent="0.25"/>
  <cols>
    <col min="1" max="1" width="25.5703125" style="1" customWidth="1"/>
    <col min="2" max="2" width="23.42578125" style="1" customWidth="1"/>
    <col min="3" max="3" width="20.425781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style="47" bestFit="1" customWidth="1"/>
    <col min="10" max="10" width="14.42578125" bestFit="1" customWidth="1"/>
    <col min="11" max="11" width="12.28515625" customWidth="1"/>
  </cols>
  <sheetData>
    <row r="1" spans="1:10" x14ac:dyDescent="0.25">
      <c r="I1"/>
    </row>
    <row r="2" spans="1:10" x14ac:dyDescent="0.25">
      <c r="I2"/>
    </row>
    <row r="3" spans="1:10" x14ac:dyDescent="0.25">
      <c r="I3"/>
    </row>
    <row r="4" spans="1:10" x14ac:dyDescent="0.25">
      <c r="I4"/>
    </row>
    <row r="5" spans="1:10" x14ac:dyDescent="0.25">
      <c r="I5"/>
    </row>
    <row r="6" spans="1:10" x14ac:dyDescent="0.25">
      <c r="I6"/>
    </row>
    <row r="7" spans="1:10" x14ac:dyDescent="0.25">
      <c r="I7"/>
    </row>
    <row r="8" spans="1:10" ht="18.75" x14ac:dyDescent="0.3">
      <c r="A8" s="36" t="s">
        <v>0</v>
      </c>
      <c r="B8" s="36"/>
      <c r="C8" s="36"/>
      <c r="D8" s="36"/>
      <c r="E8" s="36"/>
      <c r="F8" s="36"/>
      <c r="G8" s="36"/>
      <c r="H8" s="36"/>
      <c r="I8" s="36"/>
    </row>
    <row r="9" spans="1:10" ht="18.75" x14ac:dyDescent="0.3">
      <c r="A9" s="36" t="s">
        <v>1</v>
      </c>
      <c r="B9" s="36"/>
      <c r="C9" s="36"/>
      <c r="D9" s="36"/>
      <c r="E9" s="36"/>
      <c r="F9" s="36"/>
      <c r="G9" s="36"/>
      <c r="H9" s="36"/>
      <c r="I9" s="36"/>
    </row>
    <row r="10" spans="1:10" x14ac:dyDescent="0.25">
      <c r="A10" s="37" t="s">
        <v>2</v>
      </c>
      <c r="B10" s="37"/>
      <c r="C10" s="38"/>
      <c r="D10" s="38"/>
      <c r="E10" s="38"/>
      <c r="F10" s="38"/>
      <c r="G10" s="38"/>
      <c r="H10" s="38"/>
      <c r="I10" s="38"/>
    </row>
    <row r="11" spans="1:10" x14ac:dyDescent="0.25">
      <c r="A11" s="38" t="s">
        <v>3</v>
      </c>
      <c r="B11" s="38"/>
      <c r="C11" s="38"/>
      <c r="D11" s="38"/>
      <c r="E11" s="38"/>
      <c r="F11" s="38"/>
      <c r="G11" s="38"/>
      <c r="H11" s="38"/>
      <c r="I11" s="38"/>
    </row>
    <row r="12" spans="1:10" ht="34.5" customHeight="1" x14ac:dyDescent="0.25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6" t="s">
        <v>9</v>
      </c>
      <c r="G12" s="5" t="s">
        <v>10</v>
      </c>
      <c r="H12" s="5" t="s">
        <v>11</v>
      </c>
      <c r="I12" s="5" t="s">
        <v>12</v>
      </c>
      <c r="J12" s="7" t="s">
        <v>13</v>
      </c>
    </row>
    <row r="13" spans="1:10" ht="52.5" customHeight="1" x14ac:dyDescent="0.25">
      <c r="A13" s="35" t="s">
        <v>150</v>
      </c>
      <c r="B13" s="8" t="s">
        <v>14</v>
      </c>
      <c r="C13" s="9" t="s">
        <v>15</v>
      </c>
      <c r="D13" s="10" t="s">
        <v>16</v>
      </c>
      <c r="E13" s="11" t="s">
        <v>17</v>
      </c>
      <c r="F13" s="12">
        <v>12036</v>
      </c>
      <c r="G13" s="12">
        <v>12036</v>
      </c>
      <c r="H13" s="13">
        <f>G13-F13</f>
        <v>0</v>
      </c>
      <c r="I13" s="42"/>
      <c r="J13" s="14" t="s">
        <v>18</v>
      </c>
    </row>
    <row r="14" spans="1:10" ht="36.75" x14ac:dyDescent="0.25">
      <c r="A14" s="14" t="s">
        <v>149</v>
      </c>
      <c r="B14" s="8" t="s">
        <v>19</v>
      </c>
      <c r="C14" s="9" t="s">
        <v>15</v>
      </c>
      <c r="D14" s="10" t="s">
        <v>20</v>
      </c>
      <c r="E14" s="11" t="s">
        <v>21</v>
      </c>
      <c r="F14" s="12">
        <v>1721.69</v>
      </c>
      <c r="G14" s="12">
        <v>1721.69</v>
      </c>
      <c r="H14" s="13">
        <f t="shared" ref="H14:H42" si="0">G14-F14</f>
        <v>0</v>
      </c>
      <c r="I14" s="42"/>
      <c r="J14" s="14" t="s">
        <v>18</v>
      </c>
    </row>
    <row r="15" spans="1:10" ht="36.75" x14ac:dyDescent="0.25">
      <c r="A15" s="39" t="s">
        <v>151</v>
      </c>
      <c r="B15" s="8" t="s">
        <v>22</v>
      </c>
      <c r="C15" s="9" t="s">
        <v>15</v>
      </c>
      <c r="D15" s="10" t="s">
        <v>23</v>
      </c>
      <c r="E15" s="11" t="s">
        <v>24</v>
      </c>
      <c r="F15" s="12">
        <v>14130.5</v>
      </c>
      <c r="G15" s="12">
        <v>14130.5</v>
      </c>
      <c r="H15" s="13">
        <f t="shared" si="0"/>
        <v>0</v>
      </c>
      <c r="I15" s="42"/>
      <c r="J15" s="14" t="s">
        <v>18</v>
      </c>
    </row>
    <row r="16" spans="1:10" ht="60.75" x14ac:dyDescent="0.25">
      <c r="A16" s="14" t="s">
        <v>152</v>
      </c>
      <c r="B16" s="8" t="s">
        <v>25</v>
      </c>
      <c r="C16" s="9" t="s">
        <v>26</v>
      </c>
      <c r="D16" s="10" t="s">
        <v>27</v>
      </c>
      <c r="E16" s="11" t="s">
        <v>28</v>
      </c>
      <c r="F16" s="12">
        <v>46460</v>
      </c>
      <c r="G16" s="12">
        <v>46460</v>
      </c>
      <c r="H16" s="13">
        <f t="shared" si="0"/>
        <v>0</v>
      </c>
      <c r="I16" s="42"/>
      <c r="J16" s="14" t="s">
        <v>18</v>
      </c>
    </row>
    <row r="17" spans="1:10" ht="36.75" x14ac:dyDescent="0.25">
      <c r="A17" s="14" t="s">
        <v>153</v>
      </c>
      <c r="B17" s="8" t="s">
        <v>29</v>
      </c>
      <c r="C17" s="9" t="s">
        <v>26</v>
      </c>
      <c r="D17" s="10" t="s">
        <v>30</v>
      </c>
      <c r="E17" s="11" t="s">
        <v>31</v>
      </c>
      <c r="F17" s="12">
        <v>2210</v>
      </c>
      <c r="G17" s="12">
        <v>2210</v>
      </c>
      <c r="H17" s="13">
        <f t="shared" si="0"/>
        <v>0</v>
      </c>
      <c r="I17" s="42"/>
      <c r="J17" s="14" t="s">
        <v>18</v>
      </c>
    </row>
    <row r="18" spans="1:10" ht="36.75" x14ac:dyDescent="0.25">
      <c r="A18" s="40" t="s">
        <v>183</v>
      </c>
      <c r="B18" s="8" t="s">
        <v>32</v>
      </c>
      <c r="C18" s="9" t="s">
        <v>26</v>
      </c>
      <c r="D18" s="10" t="s">
        <v>33</v>
      </c>
      <c r="E18" s="11" t="s">
        <v>34</v>
      </c>
      <c r="F18" s="12">
        <v>31721.99</v>
      </c>
      <c r="G18" s="12">
        <v>31721.99</v>
      </c>
      <c r="H18" s="13">
        <f t="shared" si="0"/>
        <v>0</v>
      </c>
      <c r="I18" s="42"/>
      <c r="J18" s="14" t="s">
        <v>18</v>
      </c>
    </row>
    <row r="19" spans="1:10" ht="60.75" x14ac:dyDescent="0.25">
      <c r="A19" s="14" t="s">
        <v>154</v>
      </c>
      <c r="B19" s="8" t="s">
        <v>35</v>
      </c>
      <c r="C19" s="9" t="s">
        <v>26</v>
      </c>
      <c r="D19" s="10" t="s">
        <v>36</v>
      </c>
      <c r="E19" s="11" t="s">
        <v>37</v>
      </c>
      <c r="F19" s="12">
        <v>122382.23</v>
      </c>
      <c r="G19" s="12">
        <v>122382.23</v>
      </c>
      <c r="H19" s="13">
        <f t="shared" si="0"/>
        <v>0</v>
      </c>
      <c r="I19" s="42"/>
      <c r="J19" s="14" t="s">
        <v>18</v>
      </c>
    </row>
    <row r="20" spans="1:10" ht="48.75" x14ac:dyDescent="0.25">
      <c r="A20" s="35" t="s">
        <v>155</v>
      </c>
      <c r="B20" s="8" t="s">
        <v>38</v>
      </c>
      <c r="C20" s="9" t="s">
        <v>39</v>
      </c>
      <c r="D20" s="10" t="s">
        <v>40</v>
      </c>
      <c r="E20" s="11" t="s">
        <v>41</v>
      </c>
      <c r="F20" s="12">
        <v>219232</v>
      </c>
      <c r="G20" s="12">
        <v>219232</v>
      </c>
      <c r="H20" s="13">
        <f t="shared" si="0"/>
        <v>0</v>
      </c>
      <c r="I20" s="42"/>
      <c r="J20" s="14" t="s">
        <v>18</v>
      </c>
    </row>
    <row r="21" spans="1:10" ht="48.75" x14ac:dyDescent="0.25">
      <c r="A21" s="14" t="s">
        <v>156</v>
      </c>
      <c r="B21" s="8" t="s">
        <v>42</v>
      </c>
      <c r="C21" s="9" t="s">
        <v>43</v>
      </c>
      <c r="D21" s="10" t="s">
        <v>44</v>
      </c>
      <c r="E21" s="11" t="s">
        <v>45</v>
      </c>
      <c r="F21" s="12">
        <v>137640</v>
      </c>
      <c r="G21" s="12">
        <v>137640</v>
      </c>
      <c r="H21" s="13">
        <f t="shared" si="0"/>
        <v>0</v>
      </c>
      <c r="I21" s="42"/>
      <c r="J21" s="14" t="s">
        <v>18</v>
      </c>
    </row>
    <row r="22" spans="1:10" ht="36.75" x14ac:dyDescent="0.25">
      <c r="A22" s="14" t="s">
        <v>157</v>
      </c>
      <c r="B22" s="8" t="s">
        <v>46</v>
      </c>
      <c r="C22" s="9" t="s">
        <v>43</v>
      </c>
      <c r="D22" s="10" t="s">
        <v>47</v>
      </c>
      <c r="E22" s="11" t="s">
        <v>48</v>
      </c>
      <c r="F22" s="12">
        <v>1200000</v>
      </c>
      <c r="G22" s="12">
        <v>1200000</v>
      </c>
      <c r="H22" s="13">
        <f t="shared" si="0"/>
        <v>0</v>
      </c>
      <c r="I22" s="42"/>
      <c r="J22" s="14" t="s">
        <v>18</v>
      </c>
    </row>
    <row r="23" spans="1:10" ht="48.75" x14ac:dyDescent="0.25">
      <c r="A23" s="14" t="s">
        <v>158</v>
      </c>
      <c r="B23" s="8" t="s">
        <v>49</v>
      </c>
      <c r="C23" s="9" t="s">
        <v>43</v>
      </c>
      <c r="D23" s="10" t="s">
        <v>50</v>
      </c>
      <c r="E23" s="11" t="s">
        <v>51</v>
      </c>
      <c r="F23" s="12">
        <v>29000.01</v>
      </c>
      <c r="G23" s="12">
        <v>29000.01</v>
      </c>
      <c r="H23" s="13">
        <f t="shared" si="0"/>
        <v>0</v>
      </c>
      <c r="I23" s="42"/>
      <c r="J23" s="14" t="s">
        <v>18</v>
      </c>
    </row>
    <row r="24" spans="1:10" ht="36.75" x14ac:dyDescent="0.25">
      <c r="A24" s="14" t="s">
        <v>159</v>
      </c>
      <c r="B24" s="8" t="s">
        <v>52</v>
      </c>
      <c r="C24" s="9" t="s">
        <v>43</v>
      </c>
      <c r="D24" s="10" t="s">
        <v>53</v>
      </c>
      <c r="E24" s="11" t="s">
        <v>54</v>
      </c>
      <c r="F24" s="12">
        <v>9684</v>
      </c>
      <c r="G24" s="12">
        <v>9684</v>
      </c>
      <c r="H24" s="13">
        <f t="shared" si="0"/>
        <v>0</v>
      </c>
      <c r="I24" s="42"/>
      <c r="J24" s="14" t="s">
        <v>18</v>
      </c>
    </row>
    <row r="25" spans="1:10" ht="60.75" x14ac:dyDescent="0.25">
      <c r="A25" s="14" t="s">
        <v>160</v>
      </c>
      <c r="B25" s="8" t="s">
        <v>55</v>
      </c>
      <c r="C25" s="9" t="s">
        <v>56</v>
      </c>
      <c r="D25" s="10" t="s">
        <v>57</v>
      </c>
      <c r="E25" s="11" t="s">
        <v>58</v>
      </c>
      <c r="F25" s="12">
        <v>140000</v>
      </c>
      <c r="G25" s="12">
        <v>140000</v>
      </c>
      <c r="H25" s="13">
        <f t="shared" si="0"/>
        <v>0</v>
      </c>
      <c r="I25" s="42"/>
      <c r="J25" s="14" t="s">
        <v>18</v>
      </c>
    </row>
    <row r="26" spans="1:10" ht="72.75" x14ac:dyDescent="0.25">
      <c r="A26" s="41" t="s">
        <v>161</v>
      </c>
      <c r="B26" s="8" t="s">
        <v>59</v>
      </c>
      <c r="C26" s="9" t="s">
        <v>60</v>
      </c>
      <c r="D26" s="10" t="s">
        <v>61</v>
      </c>
      <c r="E26" s="11" t="s">
        <v>62</v>
      </c>
      <c r="F26" s="12">
        <v>174294.22</v>
      </c>
      <c r="G26" s="12">
        <v>174294.22</v>
      </c>
      <c r="H26" s="13">
        <f t="shared" si="0"/>
        <v>0</v>
      </c>
      <c r="I26" s="42"/>
      <c r="J26" s="14" t="s">
        <v>18</v>
      </c>
    </row>
    <row r="27" spans="1:10" ht="60.75" x14ac:dyDescent="0.25">
      <c r="A27" s="14" t="s">
        <v>162</v>
      </c>
      <c r="B27" s="8" t="s">
        <v>63</v>
      </c>
      <c r="C27" s="9" t="s">
        <v>64</v>
      </c>
      <c r="D27" s="10" t="s">
        <v>65</v>
      </c>
      <c r="E27" s="11" t="s">
        <v>66</v>
      </c>
      <c r="F27" s="12">
        <v>59628.800000000003</v>
      </c>
      <c r="G27" s="12">
        <v>59628.800000000003</v>
      </c>
      <c r="H27" s="13">
        <f t="shared" si="0"/>
        <v>0</v>
      </c>
      <c r="I27" s="42"/>
      <c r="J27" s="14" t="s">
        <v>18</v>
      </c>
    </row>
    <row r="28" spans="1:10" ht="24.75" x14ac:dyDescent="0.25">
      <c r="A28" s="14" t="s">
        <v>163</v>
      </c>
      <c r="B28" s="8" t="s">
        <v>67</v>
      </c>
      <c r="C28" s="9" t="s">
        <v>64</v>
      </c>
      <c r="D28" s="10" t="s">
        <v>68</v>
      </c>
      <c r="E28" s="11" t="s">
        <v>69</v>
      </c>
      <c r="F28" s="12">
        <v>52000</v>
      </c>
      <c r="G28" s="12">
        <v>52000</v>
      </c>
      <c r="H28" s="13">
        <f t="shared" si="0"/>
        <v>0</v>
      </c>
      <c r="I28" s="42"/>
      <c r="J28" s="14" t="s">
        <v>18</v>
      </c>
    </row>
    <row r="29" spans="1:10" ht="36.75" x14ac:dyDescent="0.25">
      <c r="A29" s="14" t="s">
        <v>164</v>
      </c>
      <c r="B29" s="8" t="s">
        <v>70</v>
      </c>
      <c r="C29" s="9" t="s">
        <v>64</v>
      </c>
      <c r="D29" s="10" t="s">
        <v>71</v>
      </c>
      <c r="E29" s="11" t="s">
        <v>72</v>
      </c>
      <c r="F29" s="12">
        <v>35681.42</v>
      </c>
      <c r="G29" s="12">
        <v>35681.42</v>
      </c>
      <c r="H29" s="13">
        <f t="shared" si="0"/>
        <v>0</v>
      </c>
      <c r="I29" s="42"/>
      <c r="J29" s="14" t="s">
        <v>18</v>
      </c>
    </row>
    <row r="30" spans="1:10" ht="60.75" x14ac:dyDescent="0.25">
      <c r="A30" s="14" t="s">
        <v>165</v>
      </c>
      <c r="B30" s="8" t="s">
        <v>73</v>
      </c>
      <c r="C30" s="9" t="s">
        <v>74</v>
      </c>
      <c r="D30" s="10" t="s">
        <v>75</v>
      </c>
      <c r="E30" s="11" t="s">
        <v>76</v>
      </c>
      <c r="F30" s="12">
        <v>43670.27</v>
      </c>
      <c r="G30" s="12">
        <v>43670.27</v>
      </c>
      <c r="H30" s="13">
        <f t="shared" si="0"/>
        <v>0</v>
      </c>
      <c r="I30" s="42"/>
      <c r="J30" s="14" t="s">
        <v>18</v>
      </c>
    </row>
    <row r="31" spans="1:10" ht="48.75" x14ac:dyDescent="0.25">
      <c r="A31" s="14" t="s">
        <v>166</v>
      </c>
      <c r="B31" s="8" t="s">
        <v>77</v>
      </c>
      <c r="C31" s="9" t="s">
        <v>74</v>
      </c>
      <c r="D31" s="10" t="s">
        <v>78</v>
      </c>
      <c r="E31" s="11" t="s">
        <v>79</v>
      </c>
      <c r="F31" s="12">
        <v>17346</v>
      </c>
      <c r="G31" s="12">
        <v>17346</v>
      </c>
      <c r="H31" s="13">
        <f t="shared" si="0"/>
        <v>0</v>
      </c>
      <c r="I31" s="42"/>
      <c r="J31" s="14" t="s">
        <v>18</v>
      </c>
    </row>
    <row r="32" spans="1:10" ht="60.75" x14ac:dyDescent="0.25">
      <c r="A32" s="14" t="s">
        <v>167</v>
      </c>
      <c r="B32" s="8" t="s">
        <v>80</v>
      </c>
      <c r="C32" s="9" t="s">
        <v>74</v>
      </c>
      <c r="D32" s="10" t="s">
        <v>27</v>
      </c>
      <c r="E32" s="11" t="s">
        <v>81</v>
      </c>
      <c r="F32" s="12">
        <v>46460</v>
      </c>
      <c r="G32" s="12">
        <v>46460</v>
      </c>
      <c r="H32" s="13">
        <f t="shared" si="0"/>
        <v>0</v>
      </c>
      <c r="I32" s="42"/>
      <c r="J32" s="14" t="s">
        <v>18</v>
      </c>
    </row>
    <row r="33" spans="1:10" ht="48.75" x14ac:dyDescent="0.25">
      <c r="A33" s="40" t="s">
        <v>168</v>
      </c>
      <c r="B33" s="8" t="s">
        <v>82</v>
      </c>
      <c r="C33" s="9" t="s">
        <v>74</v>
      </c>
      <c r="D33" s="10" t="s">
        <v>83</v>
      </c>
      <c r="E33" s="11" t="s">
        <v>84</v>
      </c>
      <c r="F33" s="12">
        <v>19999.98</v>
      </c>
      <c r="G33" s="12">
        <v>19999.98</v>
      </c>
      <c r="H33" s="13">
        <f t="shared" si="0"/>
        <v>0</v>
      </c>
      <c r="I33" s="42"/>
      <c r="J33" s="14" t="s">
        <v>18</v>
      </c>
    </row>
    <row r="34" spans="1:10" ht="48.75" x14ac:dyDescent="0.25">
      <c r="A34" s="14" t="s">
        <v>169</v>
      </c>
      <c r="B34" s="8" t="s">
        <v>85</v>
      </c>
      <c r="C34" s="9" t="s">
        <v>74</v>
      </c>
      <c r="D34" s="10" t="s">
        <v>86</v>
      </c>
      <c r="E34" s="11" t="s">
        <v>87</v>
      </c>
      <c r="F34" s="12">
        <v>78175</v>
      </c>
      <c r="G34" s="12">
        <v>78175</v>
      </c>
      <c r="H34" s="13">
        <f t="shared" si="0"/>
        <v>0</v>
      </c>
      <c r="I34" s="42"/>
      <c r="J34" s="14" t="s">
        <v>18</v>
      </c>
    </row>
    <row r="35" spans="1:10" ht="48.75" x14ac:dyDescent="0.25">
      <c r="A35" s="14" t="s">
        <v>170</v>
      </c>
      <c r="B35" s="8" t="s">
        <v>88</v>
      </c>
      <c r="C35" s="9" t="s">
        <v>89</v>
      </c>
      <c r="D35" s="10" t="s">
        <v>90</v>
      </c>
      <c r="E35" s="11" t="s">
        <v>91</v>
      </c>
      <c r="F35" s="12">
        <v>9000</v>
      </c>
      <c r="G35" s="12">
        <v>9000</v>
      </c>
      <c r="H35" s="13">
        <f t="shared" si="0"/>
        <v>0</v>
      </c>
      <c r="I35" s="42"/>
      <c r="J35" s="14" t="s">
        <v>18</v>
      </c>
    </row>
    <row r="36" spans="1:10" ht="48.75" x14ac:dyDescent="0.25">
      <c r="A36" s="14" t="s">
        <v>171</v>
      </c>
      <c r="B36" s="8" t="s">
        <v>92</v>
      </c>
      <c r="C36" s="9" t="s">
        <v>93</v>
      </c>
      <c r="D36" s="10" t="s">
        <v>94</v>
      </c>
      <c r="E36" s="11" t="s">
        <v>95</v>
      </c>
      <c r="F36" s="12">
        <v>27376</v>
      </c>
      <c r="G36" s="12">
        <v>27376</v>
      </c>
      <c r="H36" s="13">
        <f t="shared" si="0"/>
        <v>0</v>
      </c>
      <c r="I36" s="42"/>
      <c r="J36" s="14" t="s">
        <v>18</v>
      </c>
    </row>
    <row r="37" spans="1:10" ht="48.75" x14ac:dyDescent="0.25">
      <c r="A37" s="14" t="s">
        <v>172</v>
      </c>
      <c r="B37" s="8" t="s">
        <v>96</v>
      </c>
      <c r="C37" s="9" t="s">
        <v>93</v>
      </c>
      <c r="D37" s="10" t="s">
        <v>97</v>
      </c>
      <c r="E37" s="11" t="s">
        <v>98</v>
      </c>
      <c r="F37" s="12">
        <v>1034629.94</v>
      </c>
      <c r="G37" s="12">
        <v>1034629.94</v>
      </c>
      <c r="H37" s="13">
        <f t="shared" si="0"/>
        <v>0</v>
      </c>
      <c r="I37" s="42"/>
      <c r="J37" s="14" t="s">
        <v>18</v>
      </c>
    </row>
    <row r="38" spans="1:10" ht="48.75" x14ac:dyDescent="0.25">
      <c r="A38" s="14" t="s">
        <v>173</v>
      </c>
      <c r="B38" s="8" t="s">
        <v>99</v>
      </c>
      <c r="C38" s="9" t="s">
        <v>93</v>
      </c>
      <c r="D38" s="10" t="s">
        <v>100</v>
      </c>
      <c r="E38" s="11" t="s">
        <v>101</v>
      </c>
      <c r="F38" s="12">
        <v>149978</v>
      </c>
      <c r="G38" s="12">
        <v>149978</v>
      </c>
      <c r="H38" s="13">
        <f t="shared" si="0"/>
        <v>0</v>
      </c>
      <c r="I38" s="42"/>
      <c r="J38" s="14" t="s">
        <v>18</v>
      </c>
    </row>
    <row r="39" spans="1:10" ht="48.75" x14ac:dyDescent="0.25">
      <c r="A39" s="14" t="s">
        <v>174</v>
      </c>
      <c r="B39" s="8" t="s">
        <v>102</v>
      </c>
      <c r="C39" s="9" t="s">
        <v>103</v>
      </c>
      <c r="D39" s="10" t="s">
        <v>44</v>
      </c>
      <c r="E39" s="11" t="s">
        <v>104</v>
      </c>
      <c r="F39" s="12">
        <v>136771.25</v>
      </c>
      <c r="G39" s="12">
        <v>136771.25</v>
      </c>
      <c r="H39" s="13">
        <f t="shared" si="0"/>
        <v>0</v>
      </c>
      <c r="I39" s="42"/>
      <c r="J39" s="14" t="s">
        <v>18</v>
      </c>
    </row>
    <row r="40" spans="1:10" ht="36.75" x14ac:dyDescent="0.25">
      <c r="A40" s="14" t="s">
        <v>175</v>
      </c>
      <c r="B40" s="8" t="s">
        <v>105</v>
      </c>
      <c r="C40" s="9" t="s">
        <v>103</v>
      </c>
      <c r="D40" s="10" t="s">
        <v>106</v>
      </c>
      <c r="E40" s="11" t="s">
        <v>107</v>
      </c>
      <c r="F40" s="12">
        <v>639266.55000000005</v>
      </c>
      <c r="G40" s="12">
        <v>639266.55000000005</v>
      </c>
      <c r="H40" s="13">
        <f t="shared" si="0"/>
        <v>0</v>
      </c>
      <c r="I40" s="42"/>
      <c r="J40" s="14" t="s">
        <v>18</v>
      </c>
    </row>
    <row r="41" spans="1:10" ht="48.75" x14ac:dyDescent="0.25">
      <c r="A41" s="14" t="s">
        <v>176</v>
      </c>
      <c r="B41" s="8" t="s">
        <v>108</v>
      </c>
      <c r="C41" s="9" t="s">
        <v>109</v>
      </c>
      <c r="D41" s="10" t="s">
        <v>110</v>
      </c>
      <c r="E41" s="11" t="s">
        <v>111</v>
      </c>
      <c r="F41" s="12">
        <v>7344.35</v>
      </c>
      <c r="G41" s="12">
        <v>7344.35</v>
      </c>
      <c r="H41" s="13">
        <f t="shared" si="0"/>
        <v>0</v>
      </c>
      <c r="I41" s="42"/>
      <c r="J41" s="14" t="s">
        <v>18</v>
      </c>
    </row>
    <row r="42" spans="1:10" ht="60.75" x14ac:dyDescent="0.25">
      <c r="A42" s="14" t="s">
        <v>177</v>
      </c>
      <c r="B42" s="8" t="s">
        <v>112</v>
      </c>
      <c r="C42" s="9" t="s">
        <v>113</v>
      </c>
      <c r="D42" s="10" t="s">
        <v>114</v>
      </c>
      <c r="E42" s="11" t="s">
        <v>115</v>
      </c>
      <c r="F42" s="12">
        <v>21500</v>
      </c>
      <c r="G42" s="12">
        <v>21500</v>
      </c>
      <c r="H42" s="13">
        <f t="shared" si="0"/>
        <v>0</v>
      </c>
      <c r="I42" s="42"/>
      <c r="J42" s="14" t="s">
        <v>18</v>
      </c>
    </row>
    <row r="43" spans="1:10" ht="30" x14ac:dyDescent="0.25">
      <c r="A43" s="40" t="s">
        <v>178</v>
      </c>
      <c r="B43" s="8" t="s">
        <v>116</v>
      </c>
      <c r="C43" s="9" t="s">
        <v>113</v>
      </c>
      <c r="D43" s="10" t="s">
        <v>117</v>
      </c>
      <c r="E43" s="11" t="s">
        <v>118</v>
      </c>
      <c r="F43" s="12">
        <v>169446.3</v>
      </c>
      <c r="G43" s="12">
        <v>169446.3</v>
      </c>
      <c r="H43" s="16"/>
      <c r="I43" s="43"/>
      <c r="J43" s="14" t="s">
        <v>18</v>
      </c>
    </row>
    <row r="44" spans="1:10" ht="48.75" x14ac:dyDescent="0.25">
      <c r="A44" s="14" t="s">
        <v>148</v>
      </c>
      <c r="B44" s="8" t="s">
        <v>119</v>
      </c>
      <c r="C44" s="9" t="s">
        <v>113</v>
      </c>
      <c r="D44" s="10" t="s">
        <v>40</v>
      </c>
      <c r="E44" s="11" t="s">
        <v>120</v>
      </c>
      <c r="F44" s="12">
        <v>218176.4</v>
      </c>
      <c r="G44" s="12">
        <v>218176.4</v>
      </c>
      <c r="H44" s="17"/>
      <c r="I44" s="44"/>
      <c r="J44" s="14" t="s">
        <v>18</v>
      </c>
    </row>
    <row r="45" spans="1:10" ht="36.75" x14ac:dyDescent="0.25">
      <c r="A45" s="35" t="s">
        <v>148</v>
      </c>
      <c r="B45" s="8" t="s">
        <v>121</v>
      </c>
      <c r="C45" s="9" t="s">
        <v>113</v>
      </c>
      <c r="D45" s="10" t="s">
        <v>83</v>
      </c>
      <c r="E45" s="11" t="s">
        <v>122</v>
      </c>
      <c r="F45" s="12">
        <v>3333.33</v>
      </c>
      <c r="G45" s="12">
        <v>3333.33</v>
      </c>
      <c r="H45" s="17"/>
      <c r="I45" s="44"/>
      <c r="J45" s="14" t="s">
        <v>18</v>
      </c>
    </row>
    <row r="46" spans="1:10" ht="60.75" x14ac:dyDescent="0.25">
      <c r="A46" s="14" t="s">
        <v>179</v>
      </c>
      <c r="B46" s="8" t="s">
        <v>123</v>
      </c>
      <c r="C46" s="9" t="s">
        <v>113</v>
      </c>
      <c r="D46" s="10" t="s">
        <v>124</v>
      </c>
      <c r="E46" s="11" t="s">
        <v>125</v>
      </c>
      <c r="F46" s="12">
        <v>31417.24</v>
      </c>
      <c r="G46" s="12">
        <v>31417.24</v>
      </c>
      <c r="H46" s="17"/>
      <c r="I46" s="44"/>
      <c r="J46" s="14" t="s">
        <v>18</v>
      </c>
    </row>
    <row r="47" spans="1:10" ht="48.75" x14ac:dyDescent="0.25">
      <c r="A47" s="14" t="s">
        <v>180</v>
      </c>
      <c r="B47" s="8" t="s">
        <v>126</v>
      </c>
      <c r="C47" s="9" t="s">
        <v>127</v>
      </c>
      <c r="D47" s="10" t="s">
        <v>128</v>
      </c>
      <c r="E47" s="11" t="s">
        <v>129</v>
      </c>
      <c r="F47" s="12">
        <v>30000</v>
      </c>
      <c r="G47" s="12">
        <v>30000</v>
      </c>
      <c r="H47" s="17"/>
      <c r="I47" s="44"/>
      <c r="J47" s="14" t="s">
        <v>18</v>
      </c>
    </row>
    <row r="48" spans="1:10" ht="48.75" x14ac:dyDescent="0.25">
      <c r="A48" s="14" t="s">
        <v>181</v>
      </c>
      <c r="B48" s="8" t="s">
        <v>130</v>
      </c>
      <c r="C48" s="9" t="s">
        <v>131</v>
      </c>
      <c r="D48" s="10" t="s">
        <v>132</v>
      </c>
      <c r="E48" s="11" t="s">
        <v>133</v>
      </c>
      <c r="F48" s="12">
        <v>5900</v>
      </c>
      <c r="G48" s="12">
        <v>5900</v>
      </c>
      <c r="H48" s="17"/>
      <c r="I48" s="44"/>
      <c r="J48" s="14" t="s">
        <v>18</v>
      </c>
    </row>
    <row r="49" spans="1:10" ht="36.75" x14ac:dyDescent="0.25">
      <c r="A49" s="14" t="s">
        <v>182</v>
      </c>
      <c r="B49" s="8" t="s">
        <v>134</v>
      </c>
      <c r="C49" s="9" t="s">
        <v>131</v>
      </c>
      <c r="D49" s="10" t="s">
        <v>135</v>
      </c>
      <c r="E49" s="11" t="s">
        <v>136</v>
      </c>
      <c r="F49" s="12">
        <v>83192.929999999993</v>
      </c>
      <c r="G49" s="12">
        <v>83192.929999999993</v>
      </c>
      <c r="H49" s="17"/>
      <c r="I49" s="44"/>
      <c r="J49" s="14" t="s">
        <v>18</v>
      </c>
    </row>
    <row r="50" spans="1:10" ht="60.75" x14ac:dyDescent="0.25">
      <c r="A50" s="35" t="s">
        <v>147</v>
      </c>
      <c r="B50" s="8" t="s">
        <v>137</v>
      </c>
      <c r="C50" s="9" t="s">
        <v>138</v>
      </c>
      <c r="D50" s="10" t="s">
        <v>139</v>
      </c>
      <c r="E50" s="11" t="s">
        <v>140</v>
      </c>
      <c r="F50" s="12">
        <v>4778</v>
      </c>
      <c r="G50" s="12">
        <v>4778</v>
      </c>
      <c r="H50" s="17"/>
      <c r="I50" s="44"/>
      <c r="J50" s="14" t="s">
        <v>18</v>
      </c>
    </row>
    <row r="51" spans="1:10" ht="15.75" x14ac:dyDescent="0.25">
      <c r="A51" s="15"/>
      <c r="B51" s="8"/>
      <c r="C51" s="8"/>
      <c r="D51" s="11"/>
      <c r="E51" s="18" t="s">
        <v>141</v>
      </c>
      <c r="F51" s="19">
        <f>SUM(F13:F50)</f>
        <v>5065584.3999999994</v>
      </c>
      <c r="G51" s="20">
        <f>SUM(G13:G50)</f>
        <v>5065584.3999999994</v>
      </c>
      <c r="H51" s="17" t="s">
        <v>142</v>
      </c>
      <c r="I51" s="44"/>
      <c r="J51" s="14"/>
    </row>
    <row r="52" spans="1:10" ht="15.75" x14ac:dyDescent="0.25">
      <c r="A52" s="27"/>
      <c r="B52" s="28"/>
      <c r="C52" s="28"/>
      <c r="D52" s="29"/>
      <c r="E52" s="30"/>
      <c r="F52" s="31"/>
      <c r="G52" s="32"/>
      <c r="H52" s="33"/>
      <c r="I52" s="45"/>
      <c r="J52" s="34"/>
    </row>
    <row r="53" spans="1:10" x14ac:dyDescent="0.25">
      <c r="A53" s="21"/>
      <c r="B53" s="22"/>
      <c r="C53" s="23"/>
      <c r="D53" s="23"/>
      <c r="E53" s="24"/>
      <c r="F53" s="25"/>
      <c r="G53" s="25"/>
      <c r="H53" s="26"/>
      <c r="I53" s="46"/>
    </row>
    <row r="54" spans="1:10" x14ac:dyDescent="0.25">
      <c r="A54" s="21"/>
      <c r="C54" s="22" t="s">
        <v>143</v>
      </c>
      <c r="D54" s="23"/>
      <c r="E54" s="25" t="s">
        <v>144</v>
      </c>
      <c r="G54" s="25"/>
      <c r="H54" s="26"/>
      <c r="I54" s="46"/>
    </row>
    <row r="55" spans="1:10" x14ac:dyDescent="0.25">
      <c r="A55" s="21"/>
      <c r="C55" s="22" t="s">
        <v>145</v>
      </c>
      <c r="D55" s="23"/>
      <c r="E55" s="25" t="s">
        <v>146</v>
      </c>
      <c r="G55" s="25"/>
      <c r="H55" s="26"/>
      <c r="I55" s="46"/>
    </row>
    <row r="56" spans="1:10" x14ac:dyDescent="0.25">
      <c r="A56" s="21"/>
      <c r="B56" s="22"/>
      <c r="C56" s="23"/>
      <c r="D56" s="23"/>
      <c r="E56" s="24"/>
      <c r="F56" s="25"/>
      <c r="G56" s="25"/>
      <c r="H56" s="26"/>
      <c r="I56" s="46"/>
    </row>
    <row r="57" spans="1:10" x14ac:dyDescent="0.25">
      <c r="A57" s="21"/>
      <c r="B57" s="22"/>
      <c r="C57" s="23"/>
      <c r="D57" s="23"/>
      <c r="E57" s="24"/>
      <c r="F57" s="25"/>
      <c r="G57" s="25"/>
      <c r="H57" s="26"/>
      <c r="I57" s="46"/>
    </row>
    <row r="58" spans="1:10" x14ac:dyDescent="0.25">
      <c r="A58" s="21"/>
      <c r="B58" s="21"/>
      <c r="C58" s="22"/>
      <c r="D58" s="23"/>
      <c r="E58" s="23"/>
      <c r="F58" s="24"/>
      <c r="G58" s="25"/>
      <c r="H58" s="26"/>
      <c r="I58" s="46"/>
    </row>
    <row r="59" spans="1:10" x14ac:dyDescent="0.25">
      <c r="A59" s="21"/>
      <c r="B59" s="21"/>
      <c r="C59" s="22"/>
      <c r="D59" s="23"/>
      <c r="E59" s="23"/>
      <c r="F59" s="24"/>
      <c r="G59" s="25"/>
      <c r="H59" s="26"/>
      <c r="I59" s="46"/>
    </row>
    <row r="60" spans="1:10" x14ac:dyDescent="0.25">
      <c r="A60" s="21"/>
      <c r="B60" s="21"/>
      <c r="C60" s="22"/>
      <c r="D60" s="23"/>
      <c r="E60" s="23"/>
      <c r="F60" s="24"/>
      <c r="G60" s="25"/>
      <c r="H60" s="26"/>
      <c r="I60" s="46"/>
    </row>
    <row r="61" spans="1:10" x14ac:dyDescent="0.25">
      <c r="A61" s="21"/>
      <c r="B61" s="21"/>
      <c r="C61" s="22"/>
      <c r="D61" s="23"/>
      <c r="E61" s="23"/>
      <c r="F61" s="24"/>
      <c r="G61" s="25"/>
      <c r="H61" s="26"/>
      <c r="I61" s="46"/>
    </row>
    <row r="62" spans="1:10" x14ac:dyDescent="0.25">
      <c r="A62" s="21"/>
      <c r="B62" s="21"/>
      <c r="C62" s="22"/>
      <c r="D62" s="23"/>
      <c r="E62" s="23"/>
      <c r="F62" s="24"/>
      <c r="G62" s="25"/>
      <c r="H62" s="26"/>
      <c r="I62" s="46"/>
    </row>
    <row r="63" spans="1:10" x14ac:dyDescent="0.25">
      <c r="A63" s="21"/>
      <c r="B63" s="21"/>
      <c r="C63" s="22"/>
      <c r="D63" s="23"/>
      <c r="E63" s="23"/>
      <c r="F63" s="24"/>
      <c r="G63" s="25"/>
      <c r="H63" s="26"/>
      <c r="I63" s="46"/>
    </row>
    <row r="64" spans="1:10" x14ac:dyDescent="0.25">
      <c r="A64" s="21"/>
      <c r="B64" s="21"/>
      <c r="C64" s="22"/>
      <c r="D64" s="23"/>
      <c r="E64" s="23"/>
      <c r="F64" s="24"/>
      <c r="G64" s="25"/>
      <c r="H64" s="26"/>
      <c r="I64" s="46"/>
    </row>
    <row r="65" spans="1:9" x14ac:dyDescent="0.25">
      <c r="A65" s="21"/>
      <c r="B65" s="21"/>
      <c r="C65" s="22"/>
      <c r="D65" s="23"/>
      <c r="E65" s="23"/>
      <c r="F65" s="24"/>
      <c r="G65" s="25"/>
      <c r="H65" s="26"/>
      <c r="I65" s="46"/>
    </row>
    <row r="66" spans="1:9" x14ac:dyDescent="0.25">
      <c r="A66" s="21"/>
      <c r="B66" s="21"/>
      <c r="C66" s="22"/>
      <c r="D66" s="23"/>
      <c r="E66" s="23"/>
      <c r="F66" s="24"/>
      <c r="G66" s="25"/>
      <c r="H66" s="26"/>
      <c r="I66" s="46"/>
    </row>
    <row r="67" spans="1:9" x14ac:dyDescent="0.25">
      <c r="A67" s="21"/>
      <c r="B67" s="21"/>
      <c r="C67" s="22"/>
      <c r="D67" s="23"/>
      <c r="E67" s="23"/>
      <c r="F67" s="24"/>
      <c r="G67" s="25"/>
      <c r="H67" s="26"/>
      <c r="I67" s="46"/>
    </row>
    <row r="68" spans="1:9" x14ac:dyDescent="0.25">
      <c r="A68" s="21"/>
      <c r="B68" s="21"/>
      <c r="C68" s="22"/>
      <c r="D68" s="23"/>
      <c r="E68" s="23"/>
      <c r="F68" s="24"/>
      <c r="G68" s="25"/>
      <c r="H68" s="26"/>
      <c r="I68" s="46"/>
    </row>
    <row r="69" spans="1:9" x14ac:dyDescent="0.25">
      <c r="A69" s="21"/>
      <c r="B69" s="21"/>
      <c r="C69" s="22"/>
      <c r="D69" s="23"/>
      <c r="E69" s="23"/>
      <c r="F69" s="24"/>
      <c r="G69" s="25"/>
      <c r="H69" s="26"/>
      <c r="I69" s="46"/>
    </row>
    <row r="70" spans="1:9" x14ac:dyDescent="0.25">
      <c r="A70" s="21"/>
      <c r="B70" s="21"/>
      <c r="C70" s="22"/>
      <c r="D70" s="23"/>
      <c r="E70" s="23"/>
      <c r="F70" s="24"/>
      <c r="G70" s="25"/>
      <c r="H70" s="26"/>
      <c r="I70" s="46"/>
    </row>
    <row r="71" spans="1:9" x14ac:dyDescent="0.25">
      <c r="A71" s="21"/>
      <c r="B71" s="21"/>
      <c r="C71" s="22"/>
      <c r="D71" s="23"/>
      <c r="E71" s="23"/>
      <c r="F71" s="24"/>
      <c r="G71" s="25"/>
      <c r="H71" s="26"/>
      <c r="I71" s="46"/>
    </row>
    <row r="72" spans="1:9" x14ac:dyDescent="0.25">
      <c r="A72" s="21"/>
      <c r="B72" s="21"/>
      <c r="C72" s="22"/>
      <c r="D72" s="23"/>
      <c r="E72" s="23"/>
      <c r="F72" s="24"/>
      <c r="G72" s="25"/>
      <c r="H72" s="26"/>
      <c r="I72" s="46"/>
    </row>
    <row r="73" spans="1:9" x14ac:dyDescent="0.25">
      <c r="A73" s="21"/>
      <c r="B73" s="21"/>
      <c r="C73" s="22"/>
      <c r="D73" s="23"/>
      <c r="E73" s="23"/>
      <c r="F73" s="24"/>
      <c r="G73" s="25"/>
      <c r="H73" s="26"/>
      <c r="I73" s="46"/>
    </row>
    <row r="74" spans="1:9" x14ac:dyDescent="0.25">
      <c r="A74" s="21"/>
      <c r="B74" s="21"/>
      <c r="C74" s="22"/>
      <c r="D74" s="23"/>
      <c r="E74" s="23"/>
      <c r="F74" s="24"/>
      <c r="G74" s="25"/>
      <c r="H74" s="26"/>
      <c r="I74" s="46"/>
    </row>
    <row r="75" spans="1:9" x14ac:dyDescent="0.25">
      <c r="A75" s="21"/>
      <c r="B75" s="21"/>
      <c r="C75" s="22"/>
      <c r="D75" s="23"/>
      <c r="E75" s="23"/>
      <c r="F75" s="24"/>
      <c r="G75" s="25"/>
      <c r="H75" s="26"/>
      <c r="I75" s="46"/>
    </row>
    <row r="76" spans="1:9" x14ac:dyDescent="0.25">
      <c r="A76" s="21"/>
      <c r="B76" s="21"/>
      <c r="C76" s="22"/>
      <c r="D76" s="23"/>
      <c r="E76" s="23"/>
      <c r="F76" s="24"/>
      <c r="G76" s="25"/>
      <c r="H76" s="26"/>
      <c r="I76" s="46"/>
    </row>
    <row r="77" spans="1:9" x14ac:dyDescent="0.25">
      <c r="A77" s="21"/>
      <c r="B77" s="21"/>
      <c r="C77" s="22"/>
      <c r="D77" s="23"/>
      <c r="E77" s="23"/>
      <c r="F77" s="24"/>
      <c r="G77" s="25"/>
      <c r="H77" s="26"/>
      <c r="I77" s="46"/>
    </row>
    <row r="78" spans="1:9" x14ac:dyDescent="0.25">
      <c r="A78" s="21"/>
      <c r="B78" s="21"/>
      <c r="C78" s="22"/>
      <c r="D78" s="23"/>
      <c r="E78" s="23"/>
      <c r="F78" s="24"/>
      <c r="G78" s="25"/>
      <c r="H78" s="26"/>
      <c r="I78" s="46"/>
    </row>
    <row r="79" spans="1:9" x14ac:dyDescent="0.25">
      <c r="A79" s="21"/>
      <c r="B79" s="21"/>
      <c r="C79" s="22"/>
      <c r="D79" s="23"/>
      <c r="E79" s="23"/>
      <c r="F79" s="24"/>
      <c r="G79" s="25"/>
      <c r="H79" s="26"/>
      <c r="I79" s="46"/>
    </row>
    <row r="80" spans="1:9" x14ac:dyDescent="0.25">
      <c r="A80" s="21"/>
      <c r="B80" s="21"/>
      <c r="C80" s="22"/>
      <c r="D80" s="23"/>
      <c r="E80" s="23"/>
      <c r="F80" s="24"/>
      <c r="G80" s="25"/>
      <c r="H80" s="26"/>
      <c r="I80" s="46"/>
    </row>
    <row r="81" spans="7:7" x14ac:dyDescent="0.25">
      <c r="G81" s="25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rowBreaks count="1" manualBreakCount="1">
    <brk id="3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dcterms:created xsi:type="dcterms:W3CDTF">2022-08-10T14:57:34Z</dcterms:created>
  <dcterms:modified xsi:type="dcterms:W3CDTF">2022-08-12T14:04:14Z</dcterms:modified>
</cp:coreProperties>
</file>