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ZABETH_VARGAS\Documents\"/>
    </mc:Choice>
  </mc:AlternateContent>
  <xr:revisionPtr revIDLastSave="0" documentId="13_ncr:1_{D29CECE9-15C5-4480-81B9-B79161B0FC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2" sheetId="2" r:id="rId1"/>
  </sheets>
  <definedNames>
    <definedName name="_xlnm._FilterDatabase" localSheetId="0" hidden="1">Hoja2!$A$15:$G$56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2" l="1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16" i="2"/>
  <c r="G63" i="2" l="1"/>
</calcChain>
</file>

<file path=xl/sharedStrings.xml><?xml version="1.0" encoding="utf-8"?>
<sst xmlns="http://schemas.openxmlformats.org/spreadsheetml/2006/main" count="209" uniqueCount="124">
  <si>
    <t xml:space="preserve">                             Lic. Maritza Ravelo                                               Sra. Daysi Rodríguez</t>
  </si>
  <si>
    <t xml:space="preserve">                                                                      Lic. Adela De Los Santos</t>
  </si>
  <si>
    <t xml:space="preserve">                                                                 Enc. Administrativa y Financiera</t>
  </si>
  <si>
    <t>CUBETAS PARA TRAPEAR</t>
  </si>
  <si>
    <t>SUAPERS</t>
  </si>
  <si>
    <t>TOTAL GENERAL</t>
  </si>
  <si>
    <t xml:space="preserve">FECHA REGISTRO </t>
  </si>
  <si>
    <t>FECHA ADQUISICION</t>
  </si>
  <si>
    <t xml:space="preserve">DESCRIPCION DEL BIEN </t>
  </si>
  <si>
    <t xml:space="preserve">TOTAL </t>
  </si>
  <si>
    <t>05/03/2020</t>
  </si>
  <si>
    <t>AMBIENTADOR EN AEROSOL</t>
  </si>
  <si>
    <t>CREMORA EN POTE</t>
  </si>
  <si>
    <t>DISPENSADOR DE PAPEL TOALLA</t>
  </si>
  <si>
    <t>DISPENSADOR DE GEL ANTIBACTERIAL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</si>
  <si>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</si>
  <si>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</si>
  <si>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</si>
  <si>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</si>
  <si>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</si>
  <si>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</si>
  <si>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</si>
  <si>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</si>
  <si>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</si>
  <si>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</si>
  <si>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 xml:space="preserve">VASOS DESECHABLES DE 10 ONZAS </t>
  </si>
  <si>
    <t>05/03/2021</t>
  </si>
  <si>
    <t>05/03/2023</t>
  </si>
  <si>
    <t>VELONES AROMATICOS</t>
  </si>
  <si>
    <t>FRASCOS GEL PARA MANOS 10 ONZ.</t>
  </si>
  <si>
    <t>42</t>
  </si>
  <si>
    <t>29/08/2023</t>
  </si>
  <si>
    <t>STOCK</t>
  </si>
  <si>
    <t xml:space="preserve">VALOR RD$ </t>
  </si>
  <si>
    <t>FUNDA DE CEMENTO GROUT DE 22KG.</t>
  </si>
  <si>
    <t>12/05/2023</t>
  </si>
  <si>
    <t>26/05/2023</t>
  </si>
  <si>
    <t>08/08/2023</t>
  </si>
  <si>
    <t>CODIGO  INST.</t>
  </si>
  <si>
    <t xml:space="preserve">                                                                                           INVENTARIO DE ALMACEN DE BIENES DE CONSUMO AL 30/12/2023</t>
  </si>
  <si>
    <t>SAS-03.26</t>
  </si>
  <si>
    <t xml:space="preserve"> CLORO</t>
  </si>
  <si>
    <t>SAS-03.27</t>
  </si>
  <si>
    <t xml:space="preserve">JABON LIQUIDO LAVA PLATOS </t>
  </si>
  <si>
    <t>SAS-03.28</t>
  </si>
  <si>
    <t>DESINFECTANTES</t>
  </si>
  <si>
    <t>SAS-03.13</t>
  </si>
  <si>
    <t>SAS-03.12</t>
  </si>
  <si>
    <t xml:space="preserve"> PAPEL TOALLA  (6/1)</t>
  </si>
  <si>
    <t>SAS-03.01</t>
  </si>
  <si>
    <t xml:space="preserve">BRILO VERDE </t>
  </si>
  <si>
    <t>SAS-03.02</t>
  </si>
  <si>
    <t>BRILLO DE METAL</t>
  </si>
  <si>
    <t>SAS-03.37</t>
  </si>
  <si>
    <t>ESCOBAS</t>
  </si>
  <si>
    <t>SAS-03.18</t>
  </si>
  <si>
    <t>SAS-03.49</t>
  </si>
  <si>
    <t>SAS-03.11</t>
  </si>
  <si>
    <t xml:space="preserve"> PAPEL TOALLA TIPO SERVILLETAS</t>
  </si>
  <si>
    <t>SAS-03.30</t>
  </si>
  <si>
    <t xml:space="preserve">TOALLA DE COCINA EN MICROFIBRA </t>
  </si>
  <si>
    <t>SAS-03.35</t>
  </si>
  <si>
    <t>PALAS DE RECOGER BASURA</t>
  </si>
  <si>
    <t>SAS-03.10</t>
  </si>
  <si>
    <t xml:space="preserve"> SERVILLETAS DE COCINA</t>
  </si>
  <si>
    <t>SAS-03.34</t>
  </si>
  <si>
    <t xml:space="preserve">CEPILLOS PARA LIMPIAR INODOROS </t>
  </si>
  <si>
    <t>SAS-03.42</t>
  </si>
  <si>
    <t xml:space="preserve">ATOMIZADOR </t>
  </si>
  <si>
    <t>SAS-03.17</t>
  </si>
  <si>
    <t xml:space="preserve">  GUANTES DESECHABLES </t>
  </si>
  <si>
    <t>SAS-03.20</t>
  </si>
  <si>
    <t>SAS-04.07</t>
  </si>
  <si>
    <t xml:space="preserve"> CAFÉ</t>
  </si>
  <si>
    <t>SAS-03.08</t>
  </si>
  <si>
    <t xml:space="preserve"> FUNDAS DE 30 GALONES</t>
  </si>
  <si>
    <t>SAS-03.09</t>
  </si>
  <si>
    <t xml:space="preserve"> FUNDAS DE 55 GALONES</t>
  </si>
  <si>
    <t>SAS-03.07</t>
  </si>
  <si>
    <t xml:space="preserve"> FUNDAS DE 13 GALONES</t>
  </si>
  <si>
    <t>SAS-03.21</t>
  </si>
  <si>
    <t>SAS-03.36</t>
  </si>
  <si>
    <t>SAS-03.05</t>
  </si>
  <si>
    <t>SAS-03.43</t>
  </si>
  <si>
    <t xml:space="preserve">LIMPIA CRISTALES </t>
  </si>
  <si>
    <t>SAS-03.31</t>
  </si>
  <si>
    <t>SAS-03.24</t>
  </si>
  <si>
    <t xml:space="preserve">JABON LIQUIDO DE MANOS </t>
  </si>
  <si>
    <t>SAS-03.25</t>
  </si>
  <si>
    <t xml:space="preserve">SHAMPOO </t>
  </si>
  <si>
    <t>SAS-04.05</t>
  </si>
  <si>
    <t xml:space="preserve">TE FRIO EN LATA </t>
  </si>
  <si>
    <t>SAS-03.04</t>
  </si>
  <si>
    <t xml:space="preserve">DESODORANTE PARA INODORO </t>
  </si>
  <si>
    <t>SAS-03.15</t>
  </si>
  <si>
    <t xml:space="preserve">ESPUMA BLINE NATURAL </t>
  </si>
  <si>
    <t>SAS-04.08</t>
  </si>
  <si>
    <t>SAS-03.39</t>
  </si>
  <si>
    <t>SAS-03.40</t>
  </si>
  <si>
    <t>SAS-03.19</t>
  </si>
  <si>
    <t>SAS-03.06</t>
  </si>
  <si>
    <t xml:space="preserve"> FUNDA DE 4 GALONES</t>
  </si>
  <si>
    <t>SAS-03.16</t>
  </si>
  <si>
    <t>SAS-03.22</t>
  </si>
  <si>
    <t xml:space="preserve"> GEL PARA MANOS</t>
  </si>
  <si>
    <t>20/11/2023</t>
  </si>
  <si>
    <t>SAS-04.11</t>
  </si>
  <si>
    <t xml:space="preserve"> BOTELLITAS DE AGUA 20/1</t>
  </si>
  <si>
    <t>SAS-03.03</t>
  </si>
  <si>
    <t xml:space="preserve">BRILO VERDE CON ESPONJA </t>
  </si>
  <si>
    <t>SAS-02.02.33</t>
  </si>
  <si>
    <t>SAS-01.25</t>
  </si>
  <si>
    <t>EXTINTOR ABC 4 KG</t>
  </si>
  <si>
    <t>SAS-01.26</t>
  </si>
  <si>
    <t xml:space="preserve">EXTINTORES CO2 5 LIBRAS </t>
  </si>
  <si>
    <t>SAS-01.27</t>
  </si>
  <si>
    <t xml:space="preserve">EXTINTORES CO2 10 LIBRAS </t>
  </si>
  <si>
    <t>SAS-02.03.02</t>
  </si>
  <si>
    <t xml:space="preserve">PINTURAS SEMIGLOSS BLANCO 00 </t>
  </si>
  <si>
    <t>SAS-02.03.08</t>
  </si>
  <si>
    <t xml:space="preserve">PINTURAS ACRILICO  BLANCO 00 </t>
  </si>
  <si>
    <t>7/6/2023</t>
  </si>
  <si>
    <t>PAPEL JUMBO (12/1)</t>
  </si>
  <si>
    <t xml:space="preserve">YARDA LANILLA BLANCA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</si>
</sst>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4" fillId="0" borderId="0" xfId="0" applyFont="1"/>
    <xf numFmtId="0" fontId="1" fillId="0" borderId="0" xfId="0" applyFont="1"/>
    <xf numFmtId="4" fontId="0" fillId="0" borderId="0" xfId="0" applyNumberFormat="1"/>
    <xf numFmtId="43" fontId="0" fillId="0" borderId="0" xfId="0" applyNumberFormat="1"/>
    <xf numFmtId="0" fontId="6" fillId="0" borderId="6" xfId="0" applyFont="1" applyBorder="1"/>
    <xf numFmtId="0" fontId="6" fillId="0" borderId="0" xfId="0" applyFont="1"/>
    <xf numFmtId="0" fontId="7" fillId="0" borderId="0" xfId="0" applyFont="1"/>
    <xf numFmtId="4" fontId="7" fillId="0" borderId="0" xfId="0" applyNumberFormat="1" applyFont="1"/>
    <xf numFmtId="4" fontId="6" fillId="0" borderId="0" xfId="0" applyNumberFormat="1" applyFont="1"/>
    <xf numFmtId="0" fontId="1" fillId="2" borderId="0" xfId="0" applyFont="1" applyFill="1"/>
    <xf numFmtId="0" fontId="3" fillId="2" borderId="0" xfId="0" applyFont="1" applyFill="1"/>
    <xf numFmtId="0" fontId="0" fillId="2" borderId="0" xfId="0" applyFill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2" borderId="0" xfId="0" applyFont="1" applyFill="1" applyAlignment="1">
      <alignment horizontal="center"/>
    </xf>
    <xf numFmtId="0" fontId="2" fillId="0" borderId="1" xfId="0" applyFont="1" applyBorder="1"/>
    <xf numFmtId="0" fontId="2" fillId="0" borderId="3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2" borderId="2" xfId="0" applyFont="1" applyFill="1" applyBorder="1"/>
    <xf numFmtId="0" fontId="6" fillId="0" borderId="2" xfId="0" applyFont="1" applyBorder="1"/>
    <xf numFmtId="49" fontId="3" fillId="0" borderId="1" xfId="0" applyNumberFormat="1" applyFont="1" applyBorder="1" applyAlignment="1">
      <alignment horizontal="center" vertical="center"/>
    </xf>
    <xf numFmtId="4" fontId="9" fillId="2" borderId="1" xfId="0" applyNumberFormat="1" applyFont="1" applyFill="1" applyBorder="1" applyAlignment="1">
      <alignment horizontal="center"/>
    </xf>
    <xf numFmtId="1" fontId="3" fillId="0" borderId="1" xfId="1" applyNumberFormat="1" applyFont="1" applyFill="1" applyBorder="1" applyAlignment="1">
      <alignment horizontal="center"/>
    </xf>
    <xf numFmtId="43" fontId="3" fillId="2" borderId="1" xfId="0" applyNumberFormat="1" applyFont="1" applyFill="1" applyBorder="1" applyAlignment="1">
      <alignment horizontal="center"/>
    </xf>
    <xf numFmtId="0" fontId="3" fillId="0" borderId="1" xfId="1" applyNumberFormat="1" applyFont="1" applyFill="1" applyBorder="1" applyAlignment="1">
      <alignment horizontal="center"/>
    </xf>
    <xf numFmtId="4" fontId="9" fillId="2" borderId="5" xfId="0" applyNumberFormat="1" applyFont="1" applyFill="1" applyBorder="1" applyAlignment="1">
      <alignment horizontal="center"/>
    </xf>
    <xf numFmtId="1" fontId="3" fillId="0" borderId="5" xfId="1" applyNumberFormat="1" applyFont="1" applyFill="1" applyBorder="1" applyAlignment="1">
      <alignment horizontal="center"/>
    </xf>
    <xf numFmtId="1" fontId="9" fillId="0" borderId="5" xfId="1" applyNumberFormat="1" applyFont="1" applyFill="1" applyBorder="1" applyAlignment="1">
      <alignment horizontal="center"/>
    </xf>
    <xf numFmtId="4" fontId="2" fillId="0" borderId="2" xfId="0" applyNumberFormat="1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5</xdr:col>
      <xdr:colOff>112479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57"/>
  <sheetViews>
    <sheetView tabSelected="1" topLeftCell="A4" workbookViewId="0">
      <selection activeCell="A3" sqref="A3"/>
    </sheetView>
  </sheetViews>
  <sheetFormatPr baseColWidth="10" defaultColWidth="11.42578125" defaultRowHeight="15" x14ac:dyDescent="0.25"/>
  <cols>
    <col min="1" max="1" width="22.28515625" customWidth="1"/>
    <col min="2" max="2" width="20.28515625" customWidth="1"/>
    <col min="3" max="3" width="19.7109375" customWidth="1"/>
    <col min="4" max="4" width="59.42578125" style="13" customWidth="1"/>
    <col min="5" max="5" width="15.85546875" customWidth="1"/>
    <col min="6" max="6" width="10" customWidth="1"/>
    <col min="7" max="7" width="17.85546875" customWidth="1"/>
  </cols>
  <sheetData>
    <row r="5" spans="1:7" s="37" customFormat="1" ht="18.75" x14ac:dyDescent="0.3"/>
    <row r="6" spans="1:7" s="3" customFormat="1" ht="15.75" x14ac:dyDescent="0.25">
      <c r="D6" s="11"/>
    </row>
    <row r="7" spans="1:7" s="3" customFormat="1" ht="15.75" x14ac:dyDescent="0.25">
      <c r="D7" s="11"/>
    </row>
    <row r="8" spans="1:7" s="3" customFormat="1" ht="15.75" x14ac:dyDescent="0.25">
      <c r="D8" s="11"/>
    </row>
    <row r="9" spans="1:7" s="3" customFormat="1" ht="15.75" x14ac:dyDescent="0.25">
      <c r="D9" s="11"/>
    </row>
    <row r="10" spans="1:7" s="3" customFormat="1" ht="18.75" x14ac:dyDescent="0.3">
      <c r="A10" s="37" t="s">
        <v>15</v>
      </c>
      <c r="B10" s="37"/>
      <c r="C10" s="37"/>
      <c r="D10" s="37"/>
      <c r="E10" s="37"/>
      <c r="F10" s="37"/>
      <c r="G10" s="37"/>
    </row>
    <row r="11" spans="1:7" s="3" customFormat="1" ht="18.75" x14ac:dyDescent="0.3">
      <c r="A11" s="37" t="s">
        <v>16</v>
      </c>
      <c r="B11" s="37"/>
      <c r="C11" s="37"/>
      <c r="D11" s="37"/>
      <c r="E11" s="37"/>
      <c r="F11" s="37"/>
      <c r="G11" s="37"/>
    </row>
    <row r="12" spans="1:7" s="3" customFormat="1" ht="18.75" x14ac:dyDescent="0.3">
      <c r="A12" s="37" t="s">
        <v>39</v>
      </c>
      <c r="B12" s="37"/>
      <c r="C12" s="37"/>
      <c r="D12" s="37"/>
      <c r="E12" s="37"/>
      <c r="F12" s="17"/>
      <c r="G12" s="17"/>
    </row>
    <row r="13" spans="1:7" s="3" customFormat="1" ht="18.75" x14ac:dyDescent="0.3">
      <c r="A13" s="17"/>
      <c r="B13" s="17"/>
      <c r="C13" s="16"/>
      <c r="D13" s="18"/>
      <c r="E13" s="16"/>
      <c r="F13" s="17"/>
      <c r="G13" s="17"/>
    </row>
    <row r="14" spans="1:7" s="3" customFormat="1" ht="18.75" x14ac:dyDescent="0.3">
      <c r="A14" s="17"/>
      <c r="B14" s="17"/>
      <c r="C14" s="16"/>
      <c r="D14" s="18"/>
      <c r="E14" s="16"/>
      <c r="F14" s="17"/>
      <c r="G14" s="17"/>
    </row>
    <row r="15" spans="1:7" ht="18.75" x14ac:dyDescent="0.3">
      <c r="A15" s="19" t="s">
        <v>7</v>
      </c>
      <c r="B15" s="19" t="s">
        <v>6</v>
      </c>
      <c r="C15" s="20" t="s">
        <v>38</v>
      </c>
      <c r="D15" s="21" t="s">
        <v>8</v>
      </c>
      <c r="E15" s="22" t="s">
        <v>33</v>
      </c>
      <c r="F15" s="22" t="s">
        <v>32</v>
      </c>
      <c r="G15" s="22" t="s">
        <v>9</v>
      </c>
    </row>
    <row r="16" spans="1:7" ht="15.75" x14ac:dyDescent="0.25">
      <c r="A16" s="26" t="s">
        <v>31</v>
      </c>
      <c r="B16" s="26" t="s">
        <v>31</v>
      </c>
      <c r="C16" s="26" t="s">
        <v>40</v>
      </c>
      <c r="D16" s="26" t="s">
        <v>41</v>
      </c>
      <c r="E16" s="27">
        <v>61.36</v>
      </c>
      <c r="F16" s="28">
        <v>62</v>
      </c>
      <c r="G16" s="29">
        <f>E16*F16</f>
        <v>3804.32</v>
      </c>
    </row>
    <row r="17" spans="1:9" ht="15.75" x14ac:dyDescent="0.25">
      <c r="A17" s="26" t="s">
        <v>10</v>
      </c>
      <c r="B17" s="26" t="s">
        <v>10</v>
      </c>
      <c r="C17" s="26" t="s">
        <v>42</v>
      </c>
      <c r="D17" s="26" t="s">
        <v>43</v>
      </c>
      <c r="E17" s="27">
        <v>106.2</v>
      </c>
      <c r="F17" s="28">
        <v>79</v>
      </c>
      <c r="G17" s="29">
        <f t="shared" ref="G17:G62" si="0">E17*F17</f>
        <v>8389.8000000000011</v>
      </c>
    </row>
    <row r="18" spans="1:9" ht="15.75" x14ac:dyDescent="0.25">
      <c r="A18" s="26" t="s">
        <v>10</v>
      </c>
      <c r="B18" s="26" t="s">
        <v>10</v>
      </c>
      <c r="C18" s="26" t="s">
        <v>44</v>
      </c>
      <c r="D18" s="26" t="s">
        <v>45</v>
      </c>
      <c r="E18" s="27">
        <v>100.3</v>
      </c>
      <c r="F18" s="28">
        <v>53</v>
      </c>
      <c r="G18" s="29">
        <f t="shared" si="0"/>
        <v>5315.9</v>
      </c>
    </row>
    <row r="19" spans="1:9" ht="15.75" x14ac:dyDescent="0.25">
      <c r="A19" s="26" t="s">
        <v>10</v>
      </c>
      <c r="B19" s="26" t="s">
        <v>10</v>
      </c>
      <c r="C19" s="26" t="s">
        <v>46</v>
      </c>
      <c r="D19" s="26" t="s">
        <v>122</v>
      </c>
      <c r="E19" s="27">
        <v>1218.74</v>
      </c>
      <c r="F19" s="28">
        <v>24</v>
      </c>
      <c r="G19" s="29">
        <f t="shared" si="0"/>
        <v>29249.760000000002</v>
      </c>
    </row>
    <row r="20" spans="1:9" ht="15.75" x14ac:dyDescent="0.25">
      <c r="A20" s="26" t="s">
        <v>10</v>
      </c>
      <c r="B20" s="26" t="s">
        <v>10</v>
      </c>
      <c r="C20" s="26" t="s">
        <v>47</v>
      </c>
      <c r="D20" s="26" t="s">
        <v>48</v>
      </c>
      <c r="E20" s="27">
        <v>1475</v>
      </c>
      <c r="F20" s="28">
        <v>15</v>
      </c>
      <c r="G20" s="29">
        <f t="shared" si="0"/>
        <v>22125</v>
      </c>
    </row>
    <row r="21" spans="1:9" ht="15.75" x14ac:dyDescent="0.25">
      <c r="A21" s="26" t="s">
        <v>10</v>
      </c>
      <c r="B21" s="26" t="s">
        <v>10</v>
      </c>
      <c r="C21" s="26" t="s">
        <v>49</v>
      </c>
      <c r="D21" s="26" t="s">
        <v>50</v>
      </c>
      <c r="E21" s="27">
        <v>14.75</v>
      </c>
      <c r="F21" s="28" t="s">
        <v>30</v>
      </c>
      <c r="G21" s="29">
        <f t="shared" si="0"/>
        <v>619.5</v>
      </c>
    </row>
    <row r="22" spans="1:9" ht="15.75" x14ac:dyDescent="0.25">
      <c r="A22" s="26" t="s">
        <v>10</v>
      </c>
      <c r="B22" s="26" t="s">
        <v>10</v>
      </c>
      <c r="C22" s="26" t="s">
        <v>51</v>
      </c>
      <c r="D22" s="26" t="s">
        <v>52</v>
      </c>
      <c r="E22" s="27">
        <v>6</v>
      </c>
      <c r="F22" s="28">
        <v>9</v>
      </c>
      <c r="G22" s="29">
        <f t="shared" si="0"/>
        <v>54</v>
      </c>
      <c r="I22" s="5"/>
    </row>
    <row r="23" spans="1:9" ht="15.75" x14ac:dyDescent="0.25">
      <c r="A23" s="26" t="s">
        <v>10</v>
      </c>
      <c r="B23" s="26" t="s">
        <v>10</v>
      </c>
      <c r="C23" s="26" t="s">
        <v>53</v>
      </c>
      <c r="D23" s="26" t="s">
        <v>54</v>
      </c>
      <c r="E23" s="27">
        <v>141.6</v>
      </c>
      <c r="F23" s="28">
        <v>16</v>
      </c>
      <c r="G23" s="29">
        <f t="shared" si="0"/>
        <v>2265.6</v>
      </c>
    </row>
    <row r="24" spans="1:9" ht="15.75" x14ac:dyDescent="0.25">
      <c r="A24" s="26" t="s">
        <v>10</v>
      </c>
      <c r="B24" s="26" t="s">
        <v>10</v>
      </c>
      <c r="C24" s="26" t="s">
        <v>55</v>
      </c>
      <c r="D24" s="26" t="s">
        <v>23</v>
      </c>
      <c r="E24" s="27">
        <v>81.5</v>
      </c>
      <c r="F24" s="28">
        <v>44</v>
      </c>
      <c r="G24" s="29">
        <f t="shared" si="0"/>
        <v>3586</v>
      </c>
    </row>
    <row r="25" spans="1:9" ht="15.75" x14ac:dyDescent="0.25">
      <c r="A25" s="26" t="s">
        <v>10</v>
      </c>
      <c r="B25" s="26" t="s">
        <v>10</v>
      </c>
      <c r="C25" s="26" t="s">
        <v>56</v>
      </c>
      <c r="D25" s="26" t="s">
        <v>3</v>
      </c>
      <c r="E25" s="27">
        <v>177</v>
      </c>
      <c r="F25" s="28">
        <v>4</v>
      </c>
      <c r="G25" s="29">
        <f t="shared" si="0"/>
        <v>708</v>
      </c>
    </row>
    <row r="26" spans="1:9" ht="15.75" x14ac:dyDescent="0.25">
      <c r="A26" s="26" t="s">
        <v>10</v>
      </c>
      <c r="B26" s="26" t="s">
        <v>10</v>
      </c>
      <c r="C26" s="26" t="s">
        <v>57</v>
      </c>
      <c r="D26" s="26" t="s">
        <v>58</v>
      </c>
      <c r="E26" s="27">
        <v>1237.82</v>
      </c>
      <c r="F26" s="28">
        <v>16</v>
      </c>
      <c r="G26" s="29">
        <f t="shared" si="0"/>
        <v>19805.12</v>
      </c>
    </row>
    <row r="27" spans="1:9" ht="15.75" x14ac:dyDescent="0.25">
      <c r="A27" s="26" t="s">
        <v>10</v>
      </c>
      <c r="B27" s="26" t="s">
        <v>10</v>
      </c>
      <c r="C27" s="26" t="s">
        <v>59</v>
      </c>
      <c r="D27" s="26" t="s">
        <v>60</v>
      </c>
      <c r="E27" s="27">
        <v>35</v>
      </c>
      <c r="F27" s="28">
        <v>52</v>
      </c>
      <c r="G27" s="29">
        <f t="shared" si="0"/>
        <v>1820</v>
      </c>
    </row>
    <row r="28" spans="1:9" ht="15.75" x14ac:dyDescent="0.25">
      <c r="A28" s="26" t="s">
        <v>10</v>
      </c>
      <c r="B28" s="26" t="s">
        <v>10</v>
      </c>
      <c r="C28" s="26" t="s">
        <v>61</v>
      </c>
      <c r="D28" s="26" t="s">
        <v>62</v>
      </c>
      <c r="E28" s="27">
        <v>93.69</v>
      </c>
      <c r="F28" s="28">
        <v>13</v>
      </c>
      <c r="G28" s="29">
        <f t="shared" si="0"/>
        <v>1217.97</v>
      </c>
    </row>
    <row r="29" spans="1:9" ht="15.75" x14ac:dyDescent="0.25">
      <c r="A29" s="26" t="s">
        <v>10</v>
      </c>
      <c r="B29" s="26" t="s">
        <v>10</v>
      </c>
      <c r="C29" s="26" t="s">
        <v>63</v>
      </c>
      <c r="D29" s="26" t="s">
        <v>64</v>
      </c>
      <c r="E29" s="27">
        <v>1014.8</v>
      </c>
      <c r="F29" s="28">
        <v>15</v>
      </c>
      <c r="G29" s="29">
        <f t="shared" si="0"/>
        <v>15222</v>
      </c>
    </row>
    <row r="30" spans="1:9" ht="15.75" x14ac:dyDescent="0.25">
      <c r="A30" s="26" t="s">
        <v>10</v>
      </c>
      <c r="B30" s="26" t="s">
        <v>10</v>
      </c>
      <c r="C30" s="26" t="s">
        <v>65</v>
      </c>
      <c r="D30" s="26" t="s">
        <v>66</v>
      </c>
      <c r="E30" s="27">
        <v>90</v>
      </c>
      <c r="F30" s="28">
        <v>19</v>
      </c>
      <c r="G30" s="29">
        <f t="shared" si="0"/>
        <v>1710</v>
      </c>
    </row>
    <row r="31" spans="1:9" ht="15.75" x14ac:dyDescent="0.25">
      <c r="A31" s="26" t="s">
        <v>10</v>
      </c>
      <c r="B31" s="26" t="s">
        <v>10</v>
      </c>
      <c r="C31" s="26" t="s">
        <v>67</v>
      </c>
      <c r="D31" s="26" t="s">
        <v>68</v>
      </c>
      <c r="E31" s="27">
        <v>150</v>
      </c>
      <c r="F31" s="28">
        <v>1</v>
      </c>
      <c r="G31" s="29">
        <f t="shared" si="0"/>
        <v>150</v>
      </c>
    </row>
    <row r="32" spans="1:9" ht="15.75" x14ac:dyDescent="0.25">
      <c r="A32" s="26" t="s">
        <v>10</v>
      </c>
      <c r="B32" s="26" t="s">
        <v>10</v>
      </c>
      <c r="C32" s="26" t="s">
        <v>69</v>
      </c>
      <c r="D32" s="26" t="s">
        <v>70</v>
      </c>
      <c r="E32" s="27">
        <v>750</v>
      </c>
      <c r="F32" s="30">
        <v>7</v>
      </c>
      <c r="G32" s="29">
        <f t="shared" si="0"/>
        <v>5250</v>
      </c>
    </row>
    <row r="33" spans="1:8" ht="15.75" x14ac:dyDescent="0.25">
      <c r="A33" s="26" t="s">
        <v>10</v>
      </c>
      <c r="B33" s="26" t="s">
        <v>10</v>
      </c>
      <c r="C33" s="26" t="s">
        <v>71</v>
      </c>
      <c r="D33" s="26" t="s">
        <v>11</v>
      </c>
      <c r="E33" s="27">
        <v>105.49</v>
      </c>
      <c r="F33" s="28">
        <v>37</v>
      </c>
      <c r="G33" s="29">
        <f t="shared" si="0"/>
        <v>3903.1299999999997</v>
      </c>
    </row>
    <row r="34" spans="1:8" ht="15.75" x14ac:dyDescent="0.25">
      <c r="A34" s="26" t="s">
        <v>10</v>
      </c>
      <c r="B34" s="26" t="s">
        <v>10</v>
      </c>
      <c r="C34" s="26" t="s">
        <v>72</v>
      </c>
      <c r="D34" s="26" t="s">
        <v>73</v>
      </c>
      <c r="E34" s="27">
        <v>5472.01</v>
      </c>
      <c r="F34" s="28">
        <v>5</v>
      </c>
      <c r="G34" s="29">
        <f t="shared" si="0"/>
        <v>27360.050000000003</v>
      </c>
    </row>
    <row r="35" spans="1:8" ht="15.75" x14ac:dyDescent="0.25">
      <c r="A35" s="26" t="s">
        <v>10</v>
      </c>
      <c r="B35" s="26" t="s">
        <v>10</v>
      </c>
      <c r="C35" s="26" t="s">
        <v>74</v>
      </c>
      <c r="D35" s="26" t="s">
        <v>75</v>
      </c>
      <c r="E35" s="27">
        <v>498.55</v>
      </c>
      <c r="F35" s="28">
        <v>27</v>
      </c>
      <c r="G35" s="29">
        <f t="shared" si="0"/>
        <v>13460.85</v>
      </c>
    </row>
    <row r="36" spans="1:8" ht="15.75" x14ac:dyDescent="0.25">
      <c r="A36" s="26" t="s">
        <v>10</v>
      </c>
      <c r="B36" s="26" t="s">
        <v>10</v>
      </c>
      <c r="C36" s="26" t="s">
        <v>76</v>
      </c>
      <c r="D36" s="26" t="s">
        <v>77</v>
      </c>
      <c r="E36" s="27">
        <v>498.55</v>
      </c>
      <c r="F36" s="28">
        <v>10</v>
      </c>
      <c r="G36" s="29">
        <f t="shared" si="0"/>
        <v>4985.5</v>
      </c>
    </row>
    <row r="37" spans="1:8" ht="15.75" x14ac:dyDescent="0.25">
      <c r="A37" s="26" t="s">
        <v>10</v>
      </c>
      <c r="B37" s="26" t="s">
        <v>10</v>
      </c>
      <c r="C37" s="26" t="s">
        <v>78</v>
      </c>
      <c r="D37" s="26" t="s">
        <v>79</v>
      </c>
      <c r="E37" s="27">
        <v>498.55</v>
      </c>
      <c r="F37" s="28">
        <v>22</v>
      </c>
      <c r="G37" s="29">
        <f t="shared" si="0"/>
        <v>10968.1</v>
      </c>
      <c r="H37" s="4"/>
    </row>
    <row r="38" spans="1:8" ht="15.75" x14ac:dyDescent="0.25">
      <c r="A38" s="26" t="s">
        <v>10</v>
      </c>
      <c r="B38" s="26" t="s">
        <v>10</v>
      </c>
      <c r="C38" s="26" t="s">
        <v>80</v>
      </c>
      <c r="D38" s="26" t="s">
        <v>29</v>
      </c>
      <c r="E38" s="27">
        <v>295</v>
      </c>
      <c r="F38" s="28">
        <v>22</v>
      </c>
      <c r="G38" s="29">
        <f t="shared" si="0"/>
        <v>6490</v>
      </c>
      <c r="H38" s="4"/>
    </row>
    <row r="39" spans="1:8" ht="15.75" x14ac:dyDescent="0.25">
      <c r="A39" s="26" t="s">
        <v>10</v>
      </c>
      <c r="B39" s="26" t="s">
        <v>10</v>
      </c>
      <c r="C39" s="26" t="s">
        <v>81</v>
      </c>
      <c r="D39" s="26" t="s">
        <v>4</v>
      </c>
      <c r="E39" s="27">
        <v>153.4</v>
      </c>
      <c r="F39" s="28">
        <v>9</v>
      </c>
      <c r="G39" s="29">
        <f t="shared" si="0"/>
        <v>1380.6000000000001</v>
      </c>
      <c r="H39" s="4"/>
    </row>
    <row r="40" spans="1:8" ht="15.75" x14ac:dyDescent="0.25">
      <c r="A40" s="26" t="s">
        <v>37</v>
      </c>
      <c r="B40" s="26" t="s">
        <v>37</v>
      </c>
      <c r="C40" s="26" t="s">
        <v>82</v>
      </c>
      <c r="D40" s="26" t="s">
        <v>25</v>
      </c>
      <c r="E40" s="31">
        <v>90.86</v>
      </c>
      <c r="F40" s="28">
        <v>78</v>
      </c>
      <c r="G40" s="29">
        <f t="shared" si="0"/>
        <v>7087.08</v>
      </c>
      <c r="H40" s="4"/>
    </row>
    <row r="41" spans="1:8" ht="15.75" x14ac:dyDescent="0.25">
      <c r="A41" s="26" t="s">
        <v>10</v>
      </c>
      <c r="B41" s="26" t="s">
        <v>10</v>
      </c>
      <c r="C41" s="26" t="s">
        <v>83</v>
      </c>
      <c r="D41" s="26" t="s">
        <v>84</v>
      </c>
      <c r="E41" s="31">
        <v>135.69999999999999</v>
      </c>
      <c r="F41" s="28">
        <v>8</v>
      </c>
      <c r="G41" s="29">
        <f t="shared" si="0"/>
        <v>1085.5999999999999</v>
      </c>
      <c r="H41" s="4"/>
    </row>
    <row r="42" spans="1:8" ht="15.75" x14ac:dyDescent="0.25">
      <c r="A42" s="26" t="s">
        <v>10</v>
      </c>
      <c r="B42" s="26" t="s">
        <v>10</v>
      </c>
      <c r="C42" s="26" t="s">
        <v>85</v>
      </c>
      <c r="D42" s="26" t="s">
        <v>123</v>
      </c>
      <c r="E42" s="31">
        <v>65.25</v>
      </c>
      <c r="F42" s="28">
        <v>3</v>
      </c>
      <c r="G42" s="29">
        <f t="shared" si="0"/>
        <v>195.75</v>
      </c>
      <c r="H42" s="4"/>
    </row>
    <row r="43" spans="1:8" ht="15.75" x14ac:dyDescent="0.25">
      <c r="A43" s="26" t="s">
        <v>10</v>
      </c>
      <c r="B43" s="26" t="s">
        <v>10</v>
      </c>
      <c r="C43" s="26" t="s">
        <v>86</v>
      </c>
      <c r="D43" s="26" t="s">
        <v>87</v>
      </c>
      <c r="E43" s="31">
        <v>160</v>
      </c>
      <c r="F43" s="28">
        <v>146</v>
      </c>
      <c r="G43" s="29">
        <f t="shared" si="0"/>
        <v>23360</v>
      </c>
      <c r="H43" s="4"/>
    </row>
    <row r="44" spans="1:8" ht="15.75" x14ac:dyDescent="0.25">
      <c r="A44" s="26" t="s">
        <v>10</v>
      </c>
      <c r="B44" s="26" t="s">
        <v>10</v>
      </c>
      <c r="C44" s="26" t="s">
        <v>88</v>
      </c>
      <c r="D44" s="26" t="s">
        <v>89</v>
      </c>
      <c r="E44" s="31">
        <v>129.80000000000001</v>
      </c>
      <c r="F44" s="28">
        <v>5</v>
      </c>
      <c r="G44" s="29">
        <f t="shared" si="0"/>
        <v>649</v>
      </c>
      <c r="H44" s="4"/>
    </row>
    <row r="45" spans="1:8" ht="15.75" x14ac:dyDescent="0.25">
      <c r="A45" s="26" t="s">
        <v>10</v>
      </c>
      <c r="B45" s="26" t="s">
        <v>10</v>
      </c>
      <c r="C45" s="26" t="s">
        <v>90</v>
      </c>
      <c r="D45" s="26" t="s">
        <v>91</v>
      </c>
      <c r="E45" s="31">
        <v>542.79999999999995</v>
      </c>
      <c r="F45" s="28">
        <v>36</v>
      </c>
      <c r="G45" s="29">
        <f t="shared" si="0"/>
        <v>19540.8</v>
      </c>
      <c r="H45" s="4"/>
    </row>
    <row r="46" spans="1:8" ht="15.75" x14ac:dyDescent="0.25">
      <c r="A46" s="26" t="s">
        <v>10</v>
      </c>
      <c r="B46" s="26" t="s">
        <v>10</v>
      </c>
      <c r="C46" s="26" t="s">
        <v>92</v>
      </c>
      <c r="D46" s="26" t="s">
        <v>93</v>
      </c>
      <c r="E46" s="31">
        <v>46</v>
      </c>
      <c r="F46" s="28">
        <v>206</v>
      </c>
      <c r="G46" s="29">
        <f t="shared" si="0"/>
        <v>9476</v>
      </c>
      <c r="H46" s="4"/>
    </row>
    <row r="47" spans="1:8" ht="15.75" x14ac:dyDescent="0.25">
      <c r="A47" s="26" t="s">
        <v>10</v>
      </c>
      <c r="B47" s="26" t="s">
        <v>10</v>
      </c>
      <c r="C47" s="26" t="s">
        <v>94</v>
      </c>
      <c r="D47" s="26" t="s">
        <v>95</v>
      </c>
      <c r="E47" s="31">
        <v>125</v>
      </c>
      <c r="F47" s="28">
        <v>11</v>
      </c>
      <c r="G47" s="29">
        <f t="shared" si="0"/>
        <v>1375</v>
      </c>
      <c r="H47" s="4"/>
    </row>
    <row r="48" spans="1:8" ht="15.75" x14ac:dyDescent="0.25">
      <c r="A48" s="26" t="s">
        <v>10</v>
      </c>
      <c r="B48" s="26" t="s">
        <v>10</v>
      </c>
      <c r="C48" s="26" t="s">
        <v>96</v>
      </c>
      <c r="D48" s="26" t="s">
        <v>12</v>
      </c>
      <c r="E48" s="31">
        <v>400.02</v>
      </c>
      <c r="F48" s="28">
        <v>14</v>
      </c>
      <c r="G48" s="29">
        <f t="shared" si="0"/>
        <v>5600.28</v>
      </c>
      <c r="H48" s="4"/>
    </row>
    <row r="49" spans="1:8" ht="15.75" x14ac:dyDescent="0.25">
      <c r="A49" s="26" t="s">
        <v>10</v>
      </c>
      <c r="B49" s="26" t="s">
        <v>10</v>
      </c>
      <c r="C49" s="26" t="s">
        <v>97</v>
      </c>
      <c r="D49" s="26" t="s">
        <v>13</v>
      </c>
      <c r="E49" s="31">
        <v>4500</v>
      </c>
      <c r="F49" s="30">
        <v>1</v>
      </c>
      <c r="G49" s="29">
        <f t="shared" si="0"/>
        <v>4500</v>
      </c>
      <c r="H49" s="4"/>
    </row>
    <row r="50" spans="1:8" ht="15.75" x14ac:dyDescent="0.25">
      <c r="A50" s="26" t="s">
        <v>10</v>
      </c>
      <c r="B50" s="26" t="s">
        <v>10</v>
      </c>
      <c r="C50" s="26" t="s">
        <v>98</v>
      </c>
      <c r="D50" s="26" t="s">
        <v>14</v>
      </c>
      <c r="E50" s="31">
        <v>859.04</v>
      </c>
      <c r="F50" s="30">
        <v>6</v>
      </c>
      <c r="G50" s="29">
        <f t="shared" si="0"/>
        <v>5154.24</v>
      </c>
      <c r="H50" s="4"/>
    </row>
    <row r="51" spans="1:8" ht="15.75" x14ac:dyDescent="0.25">
      <c r="A51" s="26" t="s">
        <v>10</v>
      </c>
      <c r="B51" s="26" t="s">
        <v>10</v>
      </c>
      <c r="C51" s="26" t="s">
        <v>99</v>
      </c>
      <c r="D51" s="26" t="s">
        <v>24</v>
      </c>
      <c r="E51" s="31">
        <v>95</v>
      </c>
      <c r="F51" s="28">
        <v>49</v>
      </c>
      <c r="G51" s="29">
        <f t="shared" si="0"/>
        <v>4655</v>
      </c>
      <c r="H51" s="4"/>
    </row>
    <row r="52" spans="1:8" ht="15.75" x14ac:dyDescent="0.25">
      <c r="A52" s="26" t="s">
        <v>10</v>
      </c>
      <c r="B52" s="26" t="s">
        <v>10</v>
      </c>
      <c r="C52" s="26" t="s">
        <v>100</v>
      </c>
      <c r="D52" s="26" t="s">
        <v>101</v>
      </c>
      <c r="E52" s="31">
        <v>100</v>
      </c>
      <c r="F52" s="28">
        <v>18</v>
      </c>
      <c r="G52" s="29">
        <f t="shared" si="0"/>
        <v>1800</v>
      </c>
      <c r="H52" s="4"/>
    </row>
    <row r="53" spans="1:8" ht="15.75" x14ac:dyDescent="0.25">
      <c r="A53" s="26" t="s">
        <v>10</v>
      </c>
      <c r="B53" s="26" t="s">
        <v>26</v>
      </c>
      <c r="C53" s="26" t="s">
        <v>102</v>
      </c>
      <c r="D53" s="26" t="s">
        <v>28</v>
      </c>
      <c r="E53" s="31">
        <v>354</v>
      </c>
      <c r="F53" s="28">
        <v>36</v>
      </c>
      <c r="G53" s="29">
        <f t="shared" si="0"/>
        <v>12744</v>
      </c>
      <c r="H53" s="4"/>
    </row>
    <row r="54" spans="1:8" ht="15.75" x14ac:dyDescent="0.25">
      <c r="A54" s="26" t="s">
        <v>10</v>
      </c>
      <c r="B54" s="26" t="s">
        <v>27</v>
      </c>
      <c r="C54" s="26" t="s">
        <v>103</v>
      </c>
      <c r="D54" s="26" t="s">
        <v>104</v>
      </c>
      <c r="E54" s="31">
        <v>767</v>
      </c>
      <c r="F54" s="28">
        <v>18</v>
      </c>
      <c r="G54" s="29">
        <f t="shared" si="0"/>
        <v>13806</v>
      </c>
      <c r="H54" s="4"/>
    </row>
    <row r="55" spans="1:8" ht="15.75" x14ac:dyDescent="0.25">
      <c r="A55" s="26" t="s">
        <v>105</v>
      </c>
      <c r="B55" s="26" t="s">
        <v>105</v>
      </c>
      <c r="C55" s="26" t="s">
        <v>106</v>
      </c>
      <c r="D55" s="26" t="s">
        <v>107</v>
      </c>
      <c r="E55" s="31">
        <v>135</v>
      </c>
      <c r="F55" s="28">
        <v>7</v>
      </c>
      <c r="G55" s="29">
        <f t="shared" si="0"/>
        <v>945</v>
      </c>
      <c r="H55" s="4"/>
    </row>
    <row r="56" spans="1:8" ht="15.75" x14ac:dyDescent="0.25">
      <c r="A56" s="26" t="s">
        <v>31</v>
      </c>
      <c r="B56" s="26" t="s">
        <v>31</v>
      </c>
      <c r="C56" s="26" t="s">
        <v>108</v>
      </c>
      <c r="D56" s="26" t="s">
        <v>109</v>
      </c>
      <c r="E56" s="31">
        <v>29.5</v>
      </c>
      <c r="F56" s="28">
        <v>29</v>
      </c>
      <c r="G56" s="29">
        <f t="shared" si="0"/>
        <v>855.5</v>
      </c>
      <c r="H56" s="4"/>
    </row>
    <row r="57" spans="1:8" ht="15.75" x14ac:dyDescent="0.25">
      <c r="A57" s="26" t="s">
        <v>35</v>
      </c>
      <c r="B57" s="26" t="s">
        <v>35</v>
      </c>
      <c r="C57" s="26" t="s">
        <v>110</v>
      </c>
      <c r="D57" s="26" t="s">
        <v>34</v>
      </c>
      <c r="E57" s="31">
        <v>1480</v>
      </c>
      <c r="F57" s="32">
        <v>2</v>
      </c>
      <c r="G57" s="29">
        <f t="shared" si="0"/>
        <v>2960</v>
      </c>
      <c r="H57" s="4"/>
    </row>
    <row r="58" spans="1:8" ht="15.75" x14ac:dyDescent="0.25">
      <c r="A58" s="26" t="s">
        <v>121</v>
      </c>
      <c r="B58" s="26" t="s">
        <v>121</v>
      </c>
      <c r="C58" s="26" t="s">
        <v>111</v>
      </c>
      <c r="D58" s="26" t="s">
        <v>112</v>
      </c>
      <c r="E58" s="31">
        <v>2360</v>
      </c>
      <c r="F58" s="32">
        <v>2</v>
      </c>
      <c r="G58" s="29">
        <f t="shared" si="0"/>
        <v>4720</v>
      </c>
      <c r="H58" s="4"/>
    </row>
    <row r="59" spans="1:8" ht="15.75" x14ac:dyDescent="0.25">
      <c r="A59" s="26" t="s">
        <v>121</v>
      </c>
      <c r="B59" s="26" t="s">
        <v>121</v>
      </c>
      <c r="C59" s="26" t="s">
        <v>113</v>
      </c>
      <c r="D59" s="26" t="s">
        <v>114</v>
      </c>
      <c r="E59" s="31">
        <v>8260</v>
      </c>
      <c r="F59" s="32">
        <v>3</v>
      </c>
      <c r="G59" s="29">
        <f t="shared" si="0"/>
        <v>24780</v>
      </c>
      <c r="H59" s="4"/>
    </row>
    <row r="60" spans="1:8" ht="15.75" x14ac:dyDescent="0.25">
      <c r="A60" s="26" t="s">
        <v>121</v>
      </c>
      <c r="B60" s="26" t="s">
        <v>121</v>
      </c>
      <c r="C60" s="26" t="s">
        <v>115</v>
      </c>
      <c r="D60" s="26" t="s">
        <v>116</v>
      </c>
      <c r="E60" s="31">
        <v>14750</v>
      </c>
      <c r="F60" s="32">
        <v>2</v>
      </c>
      <c r="G60" s="29">
        <f t="shared" si="0"/>
        <v>29500</v>
      </c>
      <c r="H60" s="4"/>
    </row>
    <row r="61" spans="1:8" ht="15.75" x14ac:dyDescent="0.25">
      <c r="A61" s="26" t="s">
        <v>36</v>
      </c>
      <c r="B61" s="26" t="s">
        <v>36</v>
      </c>
      <c r="C61" s="26" t="s">
        <v>117</v>
      </c>
      <c r="D61" s="26" t="s">
        <v>118</v>
      </c>
      <c r="E61" s="31">
        <v>7799.99</v>
      </c>
      <c r="F61" s="33">
        <v>3</v>
      </c>
      <c r="G61" s="29">
        <f t="shared" si="0"/>
        <v>23399.97</v>
      </c>
      <c r="H61" s="4"/>
    </row>
    <row r="62" spans="1:8" ht="15.75" x14ac:dyDescent="0.25">
      <c r="A62" s="26" t="s">
        <v>36</v>
      </c>
      <c r="B62" s="26" t="s">
        <v>36</v>
      </c>
      <c r="C62" s="26" t="s">
        <v>119</v>
      </c>
      <c r="D62" s="26" t="s">
        <v>120</v>
      </c>
      <c r="E62" s="31">
        <v>4680</v>
      </c>
      <c r="F62" s="33">
        <v>1</v>
      </c>
      <c r="G62" s="29">
        <f t="shared" si="0"/>
        <v>4680</v>
      </c>
      <c r="H62" s="4"/>
    </row>
    <row r="63" spans="1:8" ht="19.5" thickBot="1" x14ac:dyDescent="0.35">
      <c r="A63" s="25"/>
      <c r="B63" s="25"/>
      <c r="C63" s="23"/>
      <c r="D63" s="24" t="s">
        <v>5</v>
      </c>
      <c r="E63" s="34"/>
      <c r="F63" s="34"/>
      <c r="G63" s="35">
        <f>SUM(G16:G62)</f>
        <v>392710.42000000004</v>
      </c>
      <c r="H63" s="4"/>
    </row>
    <row r="64" spans="1:8" ht="15.75" x14ac:dyDescent="0.25">
      <c r="C64" s="3"/>
      <c r="D64" s="11"/>
      <c r="E64" s="4"/>
      <c r="G64" s="4"/>
      <c r="H64" s="4"/>
    </row>
    <row r="65" spans="1:8" ht="15.75" x14ac:dyDescent="0.25">
      <c r="C65" s="1"/>
      <c r="D65" s="12"/>
      <c r="E65" s="4"/>
      <c r="G65" s="4"/>
      <c r="H65" s="4"/>
    </row>
    <row r="66" spans="1:8" ht="15.75" x14ac:dyDescent="0.25">
      <c r="A66" t="s">
        <v>21</v>
      </c>
      <c r="C66" s="1"/>
      <c r="E66" s="1" t="s">
        <v>22</v>
      </c>
      <c r="G66" s="4"/>
      <c r="H66" s="4"/>
    </row>
    <row r="68" spans="1:8" ht="18.75" x14ac:dyDescent="0.3">
      <c r="A68" s="6" t="s">
        <v>17</v>
      </c>
      <c r="B68" s="6"/>
      <c r="C68" s="7"/>
      <c r="D68" s="14"/>
      <c r="E68" s="8" t="s">
        <v>19</v>
      </c>
      <c r="F68" s="8"/>
      <c r="G68" s="9"/>
      <c r="H68" s="4"/>
    </row>
    <row r="69" spans="1:8" ht="18.75" x14ac:dyDescent="0.3">
      <c r="A69" s="7" t="s">
        <v>18</v>
      </c>
      <c r="B69" s="7"/>
      <c r="C69" s="7"/>
      <c r="D69" s="14"/>
      <c r="E69" s="7" t="s">
        <v>20</v>
      </c>
      <c r="F69" s="7"/>
      <c r="G69" s="10"/>
      <c r="H69" s="4"/>
    </row>
    <row r="70" spans="1:8" ht="18.75" x14ac:dyDescent="0.3">
      <c r="A70" s="7"/>
      <c r="B70" s="7"/>
      <c r="C70" s="7"/>
      <c r="D70" s="14"/>
      <c r="E70" s="10"/>
      <c r="F70" s="7"/>
      <c r="G70" s="10"/>
      <c r="H70" s="4"/>
    </row>
    <row r="71" spans="1:8" ht="15.75" x14ac:dyDescent="0.25">
      <c r="C71" s="1"/>
      <c r="D71" s="12"/>
      <c r="E71" s="4"/>
      <c r="G71" s="4"/>
      <c r="H71" s="4"/>
    </row>
    <row r="72" spans="1:8" ht="15.75" x14ac:dyDescent="0.25">
      <c r="C72" s="1"/>
      <c r="D72" s="12"/>
      <c r="E72" s="4"/>
      <c r="G72" s="4"/>
      <c r="H72" s="4"/>
    </row>
    <row r="73" spans="1:8" ht="15.75" x14ac:dyDescent="0.25">
      <c r="C73" s="1"/>
      <c r="D73" s="12"/>
      <c r="E73" s="4"/>
      <c r="G73" s="4"/>
      <c r="H73" s="4"/>
    </row>
    <row r="74" spans="1:8" ht="15.75" x14ac:dyDescent="0.25">
      <c r="C74" s="1"/>
      <c r="D74" s="12"/>
      <c r="E74" s="4"/>
      <c r="G74" s="4"/>
      <c r="H74" s="4"/>
    </row>
    <row r="75" spans="1:8" ht="15.75" x14ac:dyDescent="0.25">
      <c r="C75" s="1"/>
      <c r="D75" s="12"/>
      <c r="E75" s="4"/>
      <c r="G75" s="4"/>
      <c r="H75" s="4"/>
    </row>
    <row r="76" spans="1:8" ht="15.75" x14ac:dyDescent="0.25">
      <c r="C76" s="1"/>
      <c r="D76" s="12"/>
      <c r="E76" s="4"/>
      <c r="G76" s="4"/>
      <c r="H76" s="4"/>
    </row>
    <row r="77" spans="1:8" ht="15.75" x14ac:dyDescent="0.25">
      <c r="C77" s="1"/>
      <c r="D77" s="12"/>
      <c r="E77" s="4"/>
      <c r="G77" s="4"/>
      <c r="H77" s="4"/>
    </row>
    <row r="78" spans="1:8" ht="15.75" x14ac:dyDescent="0.25">
      <c r="C78" s="1"/>
      <c r="D78" s="12"/>
      <c r="E78" s="4"/>
      <c r="G78" s="4"/>
      <c r="H78" s="4"/>
    </row>
    <row r="79" spans="1:8" ht="15.75" x14ac:dyDescent="0.25">
      <c r="C79" s="1"/>
      <c r="D79" s="12"/>
      <c r="E79" s="4"/>
      <c r="G79" s="4"/>
      <c r="H79" s="4"/>
    </row>
    <row r="80" spans="1:8" ht="15.75" x14ac:dyDescent="0.25">
      <c r="C80" s="1"/>
      <c r="D80" s="12"/>
      <c r="E80" s="4"/>
      <c r="G80" s="4"/>
      <c r="H80" s="4"/>
    </row>
    <row r="81" spans="3:8" ht="15.75" x14ac:dyDescent="0.25">
      <c r="C81" s="1"/>
      <c r="D81" s="12"/>
      <c r="E81" s="4"/>
      <c r="G81" s="4"/>
      <c r="H81" s="4"/>
    </row>
    <row r="82" spans="3:8" ht="15.75" x14ac:dyDescent="0.25">
      <c r="C82" s="1"/>
      <c r="D82" s="12"/>
      <c r="E82" s="4"/>
      <c r="G82" s="4"/>
      <c r="H82" s="4"/>
    </row>
    <row r="83" spans="3:8" ht="15.75" x14ac:dyDescent="0.25">
      <c r="C83" s="1"/>
      <c r="D83" s="12"/>
      <c r="E83" s="4"/>
      <c r="G83" s="4"/>
      <c r="H83" s="4"/>
    </row>
    <row r="84" spans="3:8" ht="15.75" x14ac:dyDescent="0.25">
      <c r="C84" s="1"/>
      <c r="D84" s="12"/>
      <c r="E84" s="4"/>
      <c r="G84" s="4"/>
      <c r="H84" s="4"/>
    </row>
    <row r="85" spans="3:8" ht="15.75" x14ac:dyDescent="0.25">
      <c r="C85" s="1"/>
      <c r="D85" s="12"/>
      <c r="E85" s="4"/>
      <c r="G85" s="4"/>
      <c r="H85" s="4"/>
    </row>
    <row r="86" spans="3:8" ht="15.75" x14ac:dyDescent="0.25">
      <c r="C86" s="1"/>
      <c r="D86" s="12"/>
      <c r="E86" s="4"/>
      <c r="G86" s="4"/>
      <c r="H86" s="4"/>
    </row>
    <row r="87" spans="3:8" ht="15.75" x14ac:dyDescent="0.25">
      <c r="C87" s="1"/>
      <c r="D87" s="12"/>
      <c r="E87" s="4"/>
      <c r="G87" s="4"/>
      <c r="H87" s="4"/>
    </row>
    <row r="88" spans="3:8" ht="15.75" x14ac:dyDescent="0.25">
      <c r="C88" s="1"/>
      <c r="D88" s="12"/>
      <c r="E88" s="4"/>
      <c r="G88" s="4"/>
      <c r="H88" s="4"/>
    </row>
    <row r="89" spans="3:8" ht="15.75" x14ac:dyDescent="0.25">
      <c r="C89" s="1"/>
      <c r="D89" s="12"/>
      <c r="E89" s="4"/>
      <c r="G89" s="4"/>
      <c r="H89" s="4"/>
    </row>
    <row r="90" spans="3:8" ht="15.75" x14ac:dyDescent="0.25">
      <c r="C90" s="1"/>
      <c r="D90" s="12"/>
      <c r="E90" s="4"/>
      <c r="G90" s="4"/>
      <c r="H90" s="4"/>
    </row>
    <row r="91" spans="3:8" ht="15.75" x14ac:dyDescent="0.25">
      <c r="C91" s="1"/>
      <c r="D91" s="12"/>
      <c r="E91" s="4"/>
      <c r="G91" s="4"/>
      <c r="H91" s="4"/>
    </row>
    <row r="92" spans="3:8" ht="15.75" x14ac:dyDescent="0.25">
      <c r="C92" s="1"/>
      <c r="D92" s="12"/>
      <c r="E92" s="4"/>
      <c r="G92" s="4"/>
      <c r="H92" s="4"/>
    </row>
    <row r="93" spans="3:8" ht="15.75" x14ac:dyDescent="0.25">
      <c r="C93" s="1"/>
      <c r="D93" s="12"/>
      <c r="E93" s="4"/>
      <c r="G93" s="4"/>
      <c r="H93" s="4"/>
    </row>
    <row r="94" spans="3:8" ht="15.75" x14ac:dyDescent="0.25">
      <c r="C94" s="1"/>
      <c r="D94" s="12"/>
      <c r="E94" s="4"/>
      <c r="G94" s="4"/>
      <c r="H94" s="4"/>
    </row>
    <row r="95" spans="3:8" ht="15.75" x14ac:dyDescent="0.25">
      <c r="C95" s="1"/>
      <c r="D95" s="12"/>
      <c r="E95" s="4"/>
      <c r="G95" s="4"/>
      <c r="H95" s="4"/>
    </row>
    <row r="96" spans="3:8" ht="15.75" x14ac:dyDescent="0.25">
      <c r="C96" s="1"/>
      <c r="D96" s="12"/>
      <c r="E96" s="4"/>
      <c r="G96" s="4"/>
      <c r="H96" s="4"/>
    </row>
    <row r="97" spans="3:8" ht="15.75" x14ac:dyDescent="0.25">
      <c r="C97" s="1"/>
      <c r="D97" s="12"/>
      <c r="E97" s="4"/>
      <c r="G97" s="4"/>
      <c r="H97" s="4"/>
    </row>
    <row r="98" spans="3:8" ht="15.75" x14ac:dyDescent="0.25">
      <c r="C98" s="1"/>
      <c r="D98" s="12"/>
      <c r="E98" s="4"/>
      <c r="G98" s="4"/>
      <c r="H98" s="4"/>
    </row>
    <row r="99" spans="3:8" ht="15.75" x14ac:dyDescent="0.25">
      <c r="C99" s="1"/>
      <c r="D99" s="12"/>
      <c r="E99" s="4"/>
      <c r="G99" s="4"/>
      <c r="H99" s="4"/>
    </row>
    <row r="100" spans="3:8" ht="15.75" x14ac:dyDescent="0.25">
      <c r="C100" s="1"/>
      <c r="D100" s="12"/>
      <c r="E100" s="4"/>
      <c r="G100" s="4"/>
      <c r="H100" s="4"/>
    </row>
    <row r="101" spans="3:8" ht="15.75" x14ac:dyDescent="0.25">
      <c r="C101" s="1"/>
      <c r="D101" s="12"/>
      <c r="E101" s="4"/>
      <c r="G101" s="4"/>
      <c r="H101" s="4"/>
    </row>
    <row r="102" spans="3:8" ht="15.75" x14ac:dyDescent="0.25">
      <c r="C102" s="1"/>
      <c r="D102" s="12"/>
      <c r="E102" s="4"/>
      <c r="G102" s="4"/>
      <c r="H102" s="4"/>
    </row>
    <row r="103" spans="3:8" ht="15.75" x14ac:dyDescent="0.25">
      <c r="C103" s="1"/>
      <c r="D103" s="12"/>
      <c r="E103" s="4"/>
      <c r="G103" s="4"/>
      <c r="H103" s="4"/>
    </row>
    <row r="104" spans="3:8" ht="15.75" x14ac:dyDescent="0.25">
      <c r="C104" s="1"/>
      <c r="D104" s="12"/>
      <c r="E104" s="4"/>
      <c r="G104" s="4"/>
      <c r="H104" s="4"/>
    </row>
    <row r="105" spans="3:8" ht="15.75" x14ac:dyDescent="0.25">
      <c r="C105" s="1"/>
      <c r="D105" s="12"/>
      <c r="E105" s="4"/>
      <c r="G105" s="4"/>
      <c r="H105" s="4"/>
    </row>
    <row r="106" spans="3:8" ht="15.75" x14ac:dyDescent="0.25">
      <c r="C106" s="1"/>
      <c r="D106" s="12"/>
      <c r="E106" s="4"/>
      <c r="G106" s="4"/>
      <c r="H106" s="4"/>
    </row>
    <row r="107" spans="3:8" ht="15.75" x14ac:dyDescent="0.25">
      <c r="C107" s="1"/>
      <c r="D107" s="12"/>
      <c r="E107" s="4"/>
      <c r="G107" s="4"/>
      <c r="H107" s="4"/>
    </row>
    <row r="108" spans="3:8" ht="15.75" x14ac:dyDescent="0.25">
      <c r="C108" s="1"/>
      <c r="D108" s="12"/>
      <c r="E108" s="4"/>
      <c r="G108" s="4"/>
      <c r="H108" s="4"/>
    </row>
    <row r="109" spans="3:8" ht="15.75" x14ac:dyDescent="0.25">
      <c r="C109" s="1"/>
      <c r="D109" s="12"/>
      <c r="E109" s="4"/>
      <c r="G109" s="4"/>
      <c r="H109" s="4"/>
    </row>
    <row r="110" spans="3:8" ht="15.75" x14ac:dyDescent="0.25">
      <c r="C110" s="1"/>
      <c r="D110" s="12"/>
      <c r="E110" s="4"/>
      <c r="G110" s="4"/>
      <c r="H110" s="4"/>
    </row>
    <row r="111" spans="3:8" ht="15.75" x14ac:dyDescent="0.25">
      <c r="C111" s="1"/>
      <c r="D111" s="12"/>
      <c r="E111" s="4"/>
      <c r="G111" s="4"/>
      <c r="H111" s="4"/>
    </row>
    <row r="112" spans="3:8" ht="15.75" x14ac:dyDescent="0.25">
      <c r="C112" s="1"/>
      <c r="D112" s="12"/>
      <c r="E112" s="4"/>
      <c r="G112" s="4"/>
      <c r="H112" s="4"/>
    </row>
    <row r="113" spans="3:8" ht="15.75" x14ac:dyDescent="0.25">
      <c r="C113" s="1"/>
      <c r="D113" s="12"/>
      <c r="E113" s="4"/>
      <c r="G113" s="4"/>
      <c r="H113" s="4"/>
    </row>
    <row r="114" spans="3:8" ht="15.75" x14ac:dyDescent="0.25">
      <c r="C114" s="1"/>
      <c r="D114" s="12"/>
      <c r="E114" s="4"/>
      <c r="G114" s="4"/>
      <c r="H114" s="4"/>
    </row>
    <row r="115" spans="3:8" ht="15.75" x14ac:dyDescent="0.25">
      <c r="C115" s="1"/>
      <c r="D115" s="12"/>
      <c r="E115" s="4"/>
      <c r="G115" s="4"/>
      <c r="H115" s="4"/>
    </row>
    <row r="116" spans="3:8" ht="15.75" x14ac:dyDescent="0.25">
      <c r="C116" s="1"/>
      <c r="D116" s="12"/>
      <c r="E116" s="4"/>
      <c r="G116" s="4"/>
      <c r="H116" s="4"/>
    </row>
    <row r="117" spans="3:8" ht="15.75" x14ac:dyDescent="0.25">
      <c r="C117" s="1"/>
      <c r="D117" s="12"/>
      <c r="E117" s="4"/>
      <c r="G117" s="4"/>
      <c r="H117" s="4"/>
    </row>
    <row r="118" spans="3:8" ht="15.75" x14ac:dyDescent="0.25">
      <c r="C118" s="1"/>
      <c r="D118" s="12"/>
      <c r="E118" s="4"/>
      <c r="G118" s="4"/>
      <c r="H118" s="4"/>
    </row>
    <row r="119" spans="3:8" ht="15.75" x14ac:dyDescent="0.25">
      <c r="C119" s="1"/>
      <c r="D119" s="12"/>
    </row>
    <row r="120" spans="3:8" ht="15.75" x14ac:dyDescent="0.25">
      <c r="C120" s="1"/>
      <c r="D120" s="12"/>
    </row>
    <row r="121" spans="3:8" ht="15.75" x14ac:dyDescent="0.25">
      <c r="C121" s="1"/>
      <c r="D121" s="12"/>
    </row>
    <row r="122" spans="3:8" ht="15.75" x14ac:dyDescent="0.25">
      <c r="C122" s="1"/>
      <c r="D122" s="12"/>
    </row>
    <row r="123" spans="3:8" ht="15.75" x14ac:dyDescent="0.25">
      <c r="C123" s="1"/>
      <c r="D123" s="12"/>
    </row>
    <row r="124" spans="3:8" ht="15.75" x14ac:dyDescent="0.25">
      <c r="C124" s="1"/>
      <c r="D124" s="12"/>
    </row>
    <row r="125" spans="3:8" ht="15.75" x14ac:dyDescent="0.25">
      <c r="C125" s="1"/>
      <c r="D125" s="12"/>
    </row>
    <row r="126" spans="3:8" ht="15.75" x14ac:dyDescent="0.25">
      <c r="C126" s="3" t="s">
        <v>0</v>
      </c>
      <c r="D126" s="11"/>
      <c r="E126" s="3"/>
    </row>
    <row r="127" spans="3:8" ht="15.75" x14ac:dyDescent="0.25">
      <c r="C127" s="1"/>
      <c r="D127" s="15"/>
    </row>
    <row r="128" spans="3:8" ht="15.75" x14ac:dyDescent="0.25">
      <c r="C128" s="1"/>
      <c r="D128" s="12"/>
    </row>
    <row r="129" spans="3:5" ht="15.75" x14ac:dyDescent="0.25">
      <c r="C129" s="1"/>
      <c r="D129" s="12"/>
    </row>
    <row r="130" spans="3:5" ht="15.75" x14ac:dyDescent="0.25">
      <c r="C130" s="1"/>
      <c r="D130" s="12"/>
    </row>
    <row r="131" spans="3:5" ht="15.75" x14ac:dyDescent="0.25">
      <c r="C131" s="36"/>
      <c r="D131" s="36"/>
      <c r="E131" s="36"/>
    </row>
    <row r="132" spans="3:5" ht="15.75" x14ac:dyDescent="0.25">
      <c r="C132" s="3" t="s">
        <v>1</v>
      </c>
      <c r="D132" s="11"/>
      <c r="E132" s="2"/>
    </row>
    <row r="133" spans="3:5" ht="15.75" x14ac:dyDescent="0.25">
      <c r="C133" s="1" t="s">
        <v>2</v>
      </c>
      <c r="D133" s="12"/>
    </row>
    <row r="134" spans="3:5" ht="15.75" x14ac:dyDescent="0.25">
      <c r="C134" s="1"/>
      <c r="D134" s="12"/>
    </row>
    <row r="135" spans="3:5" ht="15.75" x14ac:dyDescent="0.25">
      <c r="C135" s="1"/>
      <c r="D135" s="12"/>
    </row>
    <row r="136" spans="3:5" ht="15.75" x14ac:dyDescent="0.25">
      <c r="C136" s="1"/>
      <c r="D136" s="12"/>
    </row>
    <row r="137" spans="3:5" ht="15.75" x14ac:dyDescent="0.25">
      <c r="C137" s="1"/>
      <c r="D137" s="12"/>
    </row>
    <row r="138" spans="3:5" ht="15.75" x14ac:dyDescent="0.25">
      <c r="C138" s="1"/>
      <c r="D138" s="12"/>
    </row>
    <row r="139" spans="3:5" ht="15.75" x14ac:dyDescent="0.25">
      <c r="C139" s="1"/>
      <c r="D139" s="12"/>
    </row>
    <row r="140" spans="3:5" ht="15.75" x14ac:dyDescent="0.25">
      <c r="C140" s="1"/>
      <c r="D140" s="12"/>
    </row>
    <row r="141" spans="3:5" ht="15.75" x14ac:dyDescent="0.25">
      <c r="C141" s="1"/>
      <c r="D141" s="12"/>
    </row>
    <row r="142" spans="3:5" ht="15.75" x14ac:dyDescent="0.25">
      <c r="C142" s="1"/>
      <c r="D142" s="12"/>
    </row>
    <row r="143" spans="3:5" ht="15.75" x14ac:dyDescent="0.25">
      <c r="C143" s="1"/>
      <c r="D143" s="12"/>
    </row>
    <row r="144" spans="3:5" ht="15.75" x14ac:dyDescent="0.25">
      <c r="C144" s="1"/>
      <c r="D144" s="12"/>
    </row>
    <row r="145" spans="3:4" ht="15.75" x14ac:dyDescent="0.25">
      <c r="C145" s="1"/>
      <c r="D145" s="12"/>
    </row>
    <row r="146" spans="3:4" ht="15.75" x14ac:dyDescent="0.25">
      <c r="C146" s="1"/>
      <c r="D146" s="12"/>
    </row>
    <row r="147" spans="3:4" ht="15.75" x14ac:dyDescent="0.25">
      <c r="C147" s="1"/>
      <c r="D147" s="12"/>
    </row>
    <row r="148" spans="3:4" ht="15.75" x14ac:dyDescent="0.25">
      <c r="C148" s="1"/>
      <c r="D148" s="12"/>
    </row>
    <row r="149" spans="3:4" ht="15.75" x14ac:dyDescent="0.25">
      <c r="C149" s="1"/>
      <c r="D149" s="12"/>
    </row>
    <row r="150" spans="3:4" ht="15.75" x14ac:dyDescent="0.25">
      <c r="C150" s="1"/>
      <c r="D150" s="12"/>
    </row>
    <row r="151" spans="3:4" ht="15.75" x14ac:dyDescent="0.25">
      <c r="C151" s="1"/>
      <c r="D151" s="12"/>
    </row>
    <row r="152" spans="3:4" ht="15.75" x14ac:dyDescent="0.25">
      <c r="C152" s="1"/>
      <c r="D152" s="12"/>
    </row>
    <row r="153" spans="3:4" ht="15.75" x14ac:dyDescent="0.25">
      <c r="C153" s="1"/>
      <c r="D153" s="12"/>
    </row>
    <row r="154" spans="3:4" ht="15.75" x14ac:dyDescent="0.25">
      <c r="C154" s="1"/>
      <c r="D154" s="12"/>
    </row>
    <row r="155" spans="3:4" ht="15.75" x14ac:dyDescent="0.25">
      <c r="C155" s="1"/>
      <c r="D155" s="12"/>
    </row>
    <row r="156" spans="3:4" ht="15.75" x14ac:dyDescent="0.25">
      <c r="C156" s="1"/>
      <c r="D156" s="12"/>
    </row>
    <row r="157" spans="3:4" ht="15.75" x14ac:dyDescent="0.25">
      <c r="C157" s="1"/>
      <c r="D157" s="12"/>
    </row>
  </sheetData>
  <autoFilter ref="A15:G56" xr:uid="{00000000-0009-0000-0000-000001000000}"/>
  <mergeCells count="5">
    <mergeCell ref="C131:E131"/>
    <mergeCell ref="A5:XFD5"/>
    <mergeCell ref="A12:E12"/>
    <mergeCell ref="A10:G10"/>
    <mergeCell ref="A11:G11"/>
  </mergeCells>
  <phoneticPr fontId="8" type="noConversion"/>
  <pageMargins left="0.19685039370078741" right="0.19685039370078741" top="0.35433070866141736" bottom="0.35433070866141736" header="0.31496062992125984" footer="0.31496062992125984"/>
  <pageSetup scale="57" orientation="portrait" horizontalDpi="360" verticalDpi="360" r:id="rId1"/>
  <colBreaks count="1" manualBreakCount="1">
    <brk id="7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Elizabeth Vargas</cp:lastModifiedBy>
  <cp:lastPrinted>2024-01-12T18:25:59Z</cp:lastPrinted>
  <dcterms:created xsi:type="dcterms:W3CDTF">2016-09-29T09:22:33Z</dcterms:created>
  <dcterms:modified xsi:type="dcterms:W3CDTF">2024-01-12T18:31:37Z</dcterms:modified>
</cp:coreProperties>
</file>