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ocuments\"/>
    </mc:Choice>
  </mc:AlternateContent>
  <xr:revisionPtr revIDLastSave="0" documentId="8_{BD61FEED-70BC-4AC2-9D50-97845D83644B}" xr6:coauthVersionLast="47" xr6:coauthVersionMax="47" xr10:uidLastSave="{00000000-0000-0000-0000-000000000000}"/>
  <bookViews>
    <workbookView xWindow="-120" yWindow="-120" windowWidth="29040" windowHeight="15840" xr2:uid="{14F25E97-91C0-48C8-9AA8-E5BBBA5B11DB}"/>
  </bookViews>
  <sheets>
    <sheet name="INFORME DE PAGOS A PROVEEDORES " sheetId="1" r:id="rId1"/>
  </sheets>
  <definedNames>
    <definedName name="_xlnm._FilterDatabase" localSheetId="0">'INFORME DE PAGOS A PROVEEDORES '!$C$12:$G$42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F43" i="1"/>
  <c r="G42" i="1"/>
  <c r="G16" i="1"/>
  <c r="G15" i="1"/>
  <c r="G14" i="1"/>
  <c r="G13" i="1"/>
  <c r="G43" i="1" l="1"/>
</calcChain>
</file>

<file path=xl/sharedStrings.xml><?xml version="1.0" encoding="utf-8"?>
<sst xmlns="http://schemas.openxmlformats.org/spreadsheetml/2006/main" count="218" uniqueCount="132">
  <si>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</si>
  <si>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</si>
  <si>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</si>
  <si>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</si>
  <si>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</si>
  <si>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</si>
  <si>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</si>
  <si>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</si>
  <si>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</si>
  <si>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</si>
  <si>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 xml:space="preserve">ESTADO </t>
  </si>
  <si>
    <t>Edesur Dominicana, S.A</t>
  </si>
  <si>
    <t>Zull Plaza SRL</t>
  </si>
  <si>
    <t>Auto Mecánica Gómez &amp; Asociados, SRL</t>
  </si>
  <si>
    <t>Altice Dominicana, SA</t>
  </si>
  <si>
    <t>EDENORTE DOMINICANA S A</t>
  </si>
  <si>
    <t>EMPRESA DISTRIBUIDORA DE ELECTRICIDAD DEL ESTE S A</t>
  </si>
  <si>
    <t>Rising Bay Investments, SRL</t>
  </si>
  <si>
    <t xml:space="preserve">TOTAL </t>
  </si>
  <si>
    <t>Viamar, SA</t>
  </si>
  <si>
    <t>Seguros Reservas, SA</t>
  </si>
  <si>
    <t>R-Sosa, SRL</t>
  </si>
  <si>
    <t>G&amp;S Excellent Auto Cleaners, SRL</t>
  </si>
  <si>
    <t>HECTOR ANTONIO HERRERA GUERRERO</t>
  </si>
  <si>
    <t>Correspondiente al Mes de septiembre  2024</t>
  </si>
  <si>
    <t>Balanced Constructions SRL</t>
  </si>
  <si>
    <t>Scarlisa Multiservices, SRL</t>
  </si>
  <si>
    <t>Genius Print Graphic, SRL</t>
  </si>
  <si>
    <t>Priormon Office, SRL</t>
  </si>
  <si>
    <t>LUIS ALEJANDRO ANDUJAR</t>
  </si>
  <si>
    <t>Agua Cristal, SA</t>
  </si>
  <si>
    <t>Drones Santo Domingo Brialau, EIRL</t>
  </si>
  <si>
    <t>MDL ALTEKNATIVA TECH, SRL</t>
  </si>
  <si>
    <t>ITCORP GONGLOSS, SRL</t>
  </si>
  <si>
    <t>Clickteck, SRL</t>
  </si>
  <si>
    <t>CG Biomedical, SRL</t>
  </si>
  <si>
    <t>1266</t>
  </si>
  <si>
    <t>1282</t>
  </si>
  <si>
    <t>1317</t>
  </si>
  <si>
    <t>1324</t>
  </si>
  <si>
    <t>1336</t>
  </si>
  <si>
    <t>1337</t>
  </si>
  <si>
    <t>1338</t>
  </si>
  <si>
    <t>1340</t>
  </si>
  <si>
    <t>1377</t>
  </si>
  <si>
    <t>1379</t>
  </si>
  <si>
    <t>1382</t>
  </si>
  <si>
    <t>1387</t>
  </si>
  <si>
    <t>1391</t>
  </si>
  <si>
    <t>1393</t>
  </si>
  <si>
    <t>1394</t>
  </si>
  <si>
    <t>1414</t>
  </si>
  <si>
    <t>1416</t>
  </si>
  <si>
    <t>1418</t>
  </si>
  <si>
    <t>1420</t>
  </si>
  <si>
    <t>1424</t>
  </si>
  <si>
    <t>1426</t>
  </si>
  <si>
    <t>1427</t>
  </si>
  <si>
    <t>1441</t>
  </si>
  <si>
    <t>1449</t>
  </si>
  <si>
    <t>1450</t>
  </si>
  <si>
    <t>1451</t>
  </si>
  <si>
    <t>1466</t>
  </si>
  <si>
    <t>12/09/2024</t>
  </si>
  <si>
    <t>02/09/2024</t>
  </si>
  <si>
    <t>03/09/2024</t>
  </si>
  <si>
    <t>06/09/2024</t>
  </si>
  <si>
    <t>11/09/2024</t>
  </si>
  <si>
    <t>17/09/2024</t>
  </si>
  <si>
    <t>10/09/2024</t>
  </si>
  <si>
    <t>16/09/2024</t>
  </si>
  <si>
    <t>20/09/2024</t>
  </si>
  <si>
    <t>19/09/2024</t>
  </si>
  <si>
    <t>18/09/2024</t>
  </si>
  <si>
    <t>PAGO CUBICACION FINAL SEGUN FACTURA ANEXA, DE ADENDA NO. CO-0001365-2024 Y CONT. NO. CO-0001300-2023, POR REMOZAMIENTO LOCAL DE LA REGIONAL DE SANTIAGO.</t>
  </si>
  <si>
    <t>PAGO FACTURA ANEXA, SEGUN ORDEN NO. ONESVIE-2024-00005, POR SERVICIO DE LAVADO DE LOS VEHICULOS DE LA INSTITUCION.</t>
  </si>
  <si>
    <t>PAGO FACTURA ANEXA, SEGUN ORDEN NO. ONESVIE-2024-00075, POR SERVICIOS DE LIMPIEZA DE SEPTICO DEL BAÑO OFICINA MOVIL.</t>
  </si>
  <si>
    <t>PAGO FACTURA ANEXA, SEGUN ORDEN NO. ONESVIE-2024-00095, POR ADQUISICION DE LETREROS, ROTULACION DE PUERTAS Y VENTANAS EN LAS REGIONALES NORTE SANTIAGO, LA ROMANA EN EL ESTE Y LA SEDE CENTRAL.</t>
  </si>
  <si>
    <t>PAGO FACTURA ANEXA, SEGUN ORDEN NO. ONESVIE-2024-00079, POR CONTRATACION DE SERVICIOS DE MANTENIMIENTO Y REPARACION DE VEHICULOS (TINTADO CRISTALES DE 2 HYUNDAI SANTA FE Y UN JUEGO DE ALFOMBRAS)</t>
  </si>
  <si>
    <t>PAGO FACTURA ANEXA, SEGUN ORDEN NO. ONESVIE-2024-00075, POR CONTRATACION DE SERVICIOS DE LIMPIEZA DE SEPTICO BAÑO OFICINA MOVIL.</t>
  </si>
  <si>
    <t>PAGO FACTURA ANEXA, SEGUN ORDEN NO. ONESVIE-2024-00041, POR ADQUISICION DE DOS DRONES MAVIC 3 ENTERPRICE CON SUS MODULOS RTK.</t>
  </si>
  <si>
    <t>PAGO FACTURA ANAEXA, SEGUN ORDEN NO. ONESVIE-2024-00078, POR SERVICIOS DE MANTENIMIENTO Y REPARACION VEHICULO DE LA INSTITUCION.</t>
  </si>
  <si>
    <t>PAGO FACTURAS ANEXAS, POR AUMENTO DE POLIZA DE SEGURO DE VEHICULO NO. 2-2-502-0224168 INCLUSION 14 CAMIONETAS MARCA JAC, MODELO T8 , 2 HYUNDAI SANTA FE ,  UN MICROBUS HYUNDAI STARIA Y AUMENTO A  NO.2-2-503-0239516 DE RESP. CIVIL DE EXCESO VEHICULOS DE MOT</t>
  </si>
  <si>
    <t>PAGO FACTURA ANEXA, POR SERVICIOS DE ALGUACIL, PARA TRASLADOS Y NOTIFICACIONES.</t>
  </si>
  <si>
    <t>PAGO FACTURA ANEXA, SEGUN CONTRATO NO. BS-0007037-2024 D/F 12/07/2024,POR COMPRA DE 5 CAMIONETAS MARCA JAC FRISON, MODELO T8, 4X4 CON CAMPERS .</t>
  </si>
  <si>
    <t>PAGO FACTURA ANEXA, SEGUN ORDEN NO. ONESVIE-2024-00001, POR ADQUISICION DE AGUA PURIFICADA PARA CONSUMO HUMANO.</t>
  </si>
  <si>
    <t>PAGO FACTURA ANEXA, SEGUN ORDEN NO. ONESVIE-2021-00112, POR SERVICIO DE ALQUILER LOCAL REGIONAL NORTE PUERTO PLATA CORRESPONDIENTE AL MES DE SEPTIEMBRE DE 2024, CONTRATO NO. BS-0006851-2024</t>
  </si>
  <si>
    <t>PAGO FACTURA ANEXA, SEGUN CONTRATO NO. BS-0007542-2020, POR ALQUILER LOCAL REGIONAL ESTE EN LA ROMANA, CORRESPONDIENTE AL MES DE SEPTIEMBRE DEL 2024.</t>
  </si>
  <si>
    <t>PAGO FACTURA ANEXA, POR PAGO DE ELECTRICIDAD DE REGIONAL PUERTO PLATA, CORRESPONDIENTE AL MES DE SEPTIEMBRE 2024.</t>
  </si>
  <si>
    <t>PAGO FACT. ANEXA, SEGUN ORDEN NO. ONESVIE-2024-00129, POR ADQUISICION DE 5 DRONES DJI MAVIC 3 ENTERPRICE BASIC, TRES MODULOS Y UN GIMBAL CONECTOR.</t>
  </si>
  <si>
    <t>PAGO FACTURA ANEXA, SEGUN ORDEN NO. ONESVIE-2024-00122, POR ADQUISICION DE ACCESORIOS INFORMATICOS DIRIGIDO A MIPYMES.</t>
  </si>
  <si>
    <t>PAGO FACTURA ANEXA, SEGUN ORDEN NO. ONESVIE-2024-00125, POR ADQUISICION DE ACCESORIOS INFORMATICOS DIRIGIDO A MIPYMES.</t>
  </si>
  <si>
    <t>PAGO FACTURA ANEXA, SEGUN ORDEN NO. ONESVIE-2024-00123, POR ADQUISICION DE ACCESORIOS INFORMATICOS DIRIGIDO A MIPYMES.</t>
  </si>
  <si>
    <t>PAGO FACTURA ANEXA, SEGUN ORDEN NO. ONESVIE-2024-00117, POR CONTRATACION DE SERVICIO DE TINTANDO PARA LOS VEHICULOS DE LA ONESVIE.</t>
  </si>
  <si>
    <t>PAGO FACTURA ANEXA, SEGUN ORDEN NO. ONESVIE-2024-00079, POR CONTRATACION DE SERVICIOS DE MANTENIMIENTO Y REPARACION DE LOS VEHICULOS DE LA INSTITUCION.</t>
  </si>
  <si>
    <t>PAGO SERVICIO DE ENERGIA ELECTRICA DE LA REGIONAL DE LA ROMANA, CORRESPONDIENTE AL MES DE AGOSTO DEL AÑO 2024</t>
  </si>
  <si>
    <t>PAGO FACTURA ANEXA, SEGUN ORDEN CONTRATO NO.BS-0000648, POR ALQUILER FURGON OFICINA, CORRESPONDIENTE AL MES DE SEPTIEMBRE 2024, SEGUN ORDEN NO. ONESVIE-2024-00011.</t>
  </si>
  <si>
    <t>PAGO SERVICIO DE ENERGIA ELECTRICA DE LA SEDE CENTRAL Y DE LA REGIONAL DE BARAHONA, CORRESPONDIENTE AL MES DE AGOSTO DEL AÑO 2024.</t>
  </si>
  <si>
    <t>PAGO FACTURA ANEXA, SEGUN CONTRATO NO. BS-0000609, ALQUILER DE LOCAL PARA REGIONAL BARAHONA, CORRESPONDIENTE AL PERIODO 09 DE SEPTIEMBRE AL 09 DE OCTUBRE 2024.</t>
  </si>
  <si>
    <t>PAGO DE SERVICIO DE INTERNET EN LA SEDE CENTRAL, REGIONALES DE PUERTO PLATA, LA ROMANA Y BARAHONA CORRESPONDIENTE AL MES DE AGOSTO DEL AÑO 2024.</t>
  </si>
  <si>
    <t>PAGO FACTURA ANEXA, SEGUN ORDEN NO. ONESVIE-2024-00115, POR RENOVACION DEL SERVICIO DE ALOJAMIENTO PARA LA PAGINA WEB INSTITUCIONAL (INMOTION HOSTING VPS 8 VCPUE).</t>
  </si>
  <si>
    <t>B1500000004</t>
  </si>
  <si>
    <t>B1500000381,B1500000385 Y B1500000387</t>
  </si>
  <si>
    <t>B1500000031</t>
  </si>
  <si>
    <t>B1500000415</t>
  </si>
  <si>
    <t>B1500003330 Y B1500003331</t>
  </si>
  <si>
    <t>B1500000032</t>
  </si>
  <si>
    <t>B1500000253</t>
  </si>
  <si>
    <t>E450000001936 Y E450000001937</t>
  </si>
  <si>
    <t>E450000000856</t>
  </si>
  <si>
    <t>B1500000145</t>
  </si>
  <si>
    <t>E450000002264</t>
  </si>
  <si>
    <t>B1500000271</t>
  </si>
  <si>
    <t>B1500054874</t>
  </si>
  <si>
    <t>B1500000163</t>
  </si>
  <si>
    <t>B1500452841</t>
  </si>
  <si>
    <t>B1500000085</t>
  </si>
  <si>
    <t>B1500000304</t>
  </si>
  <si>
    <t>B1500001061</t>
  </si>
  <si>
    <t>B1500000358</t>
  </si>
  <si>
    <t>B1500000423</t>
  </si>
  <si>
    <t>B1500003338 Y B1500003340</t>
  </si>
  <si>
    <t>B1500351034</t>
  </si>
  <si>
    <t>B1500000130</t>
  </si>
  <si>
    <t>B1500555788 Y B1500555789</t>
  </si>
  <si>
    <t>B1500000140</t>
  </si>
  <si>
    <t>E450000007057, E450000007036 Y E450000007118</t>
  </si>
  <si>
    <t>B1500000177</t>
  </si>
  <si>
    <t>PAGADO</t>
  </si>
  <si>
    <t>MONTO PENDIENTE</t>
  </si>
  <si>
    <t>FECHA FIN FACTURAS</t>
  </si>
  <si>
    <t>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</si>
</sst>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0" fillId="0" borderId="2" xfId="0" applyBorder="1"/>
    <xf numFmtId="0" fontId="0" fillId="0" borderId="0" xfId="0" applyAlignment="1">
      <alignment horizontal="center" wrapText="1"/>
    </xf>
    <xf numFmtId="164" fontId="6" fillId="0" borderId="2" xfId="1" applyFont="1" applyBorder="1" applyAlignment="1">
      <alignment horizontal="right"/>
    </xf>
    <xf numFmtId="164" fontId="7" fillId="3" borderId="0" xfId="1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49" fontId="6" fillId="0" borderId="2" xfId="0" applyNumberFormat="1" applyFont="1" applyBorder="1" applyAlignment="1">
      <alignment horizontal="left"/>
    </xf>
    <xf numFmtId="15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0" fillId="0" borderId="3" xfId="0" applyBorder="1"/>
    <xf numFmtId="49" fontId="6" fillId="0" borderId="2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left"/>
    </xf>
    <xf numFmtId="15" fontId="6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left" wrapText="1"/>
    </xf>
    <xf numFmtId="164" fontId="6" fillId="0" borderId="3" xfId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right" wrapText="1"/>
    </xf>
    <xf numFmtId="49" fontId="9" fillId="0" borderId="3" xfId="1" applyNumberFormat="1" applyFont="1" applyBorder="1" applyAlignment="1">
      <alignment horizontal="right"/>
    </xf>
    <xf numFmtId="49" fontId="9" fillId="0" borderId="2" xfId="1" applyNumberFormat="1" applyFont="1" applyBorder="1" applyAlignment="1">
      <alignment horizontal="right"/>
    </xf>
    <xf numFmtId="0" fontId="0" fillId="0" borderId="4" xfId="0" applyBorder="1"/>
    <xf numFmtId="0" fontId="7" fillId="3" borderId="2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210609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91199" y="142875"/>
          <a:ext cx="186225" cy="1313916"/>
        </a:xfrm>
        <a:prstGeom prst="rect">
          <a:avLst/>
        </a:prstGeom>
      </xdr:spPr>
    </xdr:pic>
    <xdr:clientData/>
  </xdr:twoCellAnchor>
  <xdr:twoCellAnchor editAs="oneCell">
    <xdr:from>
      <xdr:col>0</xdr:col>
      <xdr:colOff>1221316</xdr:colOff>
      <xdr:row>43</xdr:row>
      <xdr:rowOff>29001</xdr:rowOff>
    </xdr:from>
    <xdr:to>
      <xdr:col>4</xdr:col>
      <xdr:colOff>3128433</xdr:colOff>
      <xdr:row>57</xdr:row>
      <xdr:rowOff>131446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221316" y="16116726"/>
          <a:ext cx="10441517" cy="2769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43"/>
  <sheetViews>
    <sheetView tabSelected="1" view="pageBreakPreview" topLeftCell="A7" zoomScaleNormal="100" zoomScaleSheetLayoutView="100" workbookViewId="0">
      <selection activeCell="F50" sqref="F50"/>
    </sheetView>
  </sheetViews>
  <sheetFormatPr baseColWidth="10" defaultColWidth="9.140625" defaultRowHeight="15" x14ac:dyDescent="0.25"/>
  <cols>
    <col min="1" max="1" width="46.28515625" style="1" customWidth="1"/>
    <col min="2" max="2" width="13.28515625" style="8" customWidth="1"/>
    <col min="3" max="3" width="20.42578125" style="2" customWidth="1"/>
    <col min="4" max="4" width="48" style="2" customWidth="1"/>
    <col min="5" max="5" width="54.5703125" customWidth="1"/>
    <col min="6" max="6" width="22" style="3" bestFit="1" customWidth="1"/>
    <col min="7" max="7" width="22" style="2" customWidth="1"/>
    <col min="8" max="8" width="20" customWidth="1"/>
    <col min="9" max="9" width="17.5703125" customWidth="1"/>
    <col min="10" max="10" width="21.140625" customWidth="1"/>
  </cols>
  <sheetData>
    <row r="8" spans="1:10" ht="18.75" x14ac:dyDescent="0.3">
      <c r="A8" s="21" t="s">
        <v>0</v>
      </c>
      <c r="B8" s="21"/>
      <c r="C8" s="21"/>
      <c r="D8" s="21"/>
      <c r="E8" s="21"/>
      <c r="F8" s="21"/>
      <c r="G8" s="21"/>
    </row>
    <row r="9" spans="1:10" ht="18.75" x14ac:dyDescent="0.3">
      <c r="A9" s="21" t="s">
        <v>1</v>
      </c>
      <c r="B9" s="21"/>
      <c r="C9" s="21"/>
      <c r="D9" s="21"/>
      <c r="E9" s="21"/>
      <c r="F9" s="21"/>
      <c r="G9" s="21"/>
    </row>
    <row r="10" spans="1:10" x14ac:dyDescent="0.25">
      <c r="A10" s="22" t="s">
        <v>24</v>
      </c>
      <c r="B10" s="22"/>
      <c r="C10" s="23"/>
      <c r="D10" s="23"/>
      <c r="E10" s="23"/>
      <c r="F10" s="23"/>
      <c r="G10" s="23"/>
    </row>
    <row r="11" spans="1:10" x14ac:dyDescent="0.25">
      <c r="A11" s="23" t="s">
        <v>2</v>
      </c>
      <c r="B11" s="23"/>
      <c r="C11" s="23"/>
      <c r="D11" s="23"/>
      <c r="E11" s="23"/>
      <c r="F11" s="23"/>
      <c r="G11" s="23"/>
    </row>
    <row r="12" spans="1:10" ht="34.5" customHeight="1" x14ac:dyDescent="0.25">
      <c r="A12" s="4" t="s">
        <v>3</v>
      </c>
      <c r="B12" s="4" t="s">
        <v>4</v>
      </c>
      <c r="C12" s="4" t="s">
        <v>5</v>
      </c>
      <c r="D12" s="4" t="s">
        <v>6</v>
      </c>
      <c r="E12" s="4" t="s">
        <v>7</v>
      </c>
      <c r="F12" s="5" t="s">
        <v>8</v>
      </c>
      <c r="G12" s="4" t="s">
        <v>9</v>
      </c>
      <c r="H12" s="4" t="s">
        <v>129</v>
      </c>
      <c r="I12" s="4" t="s">
        <v>130</v>
      </c>
      <c r="J12" s="6" t="s">
        <v>10</v>
      </c>
    </row>
    <row r="13" spans="1:10" ht="36.75" x14ac:dyDescent="0.25">
      <c r="A13" s="7" t="s">
        <v>101</v>
      </c>
      <c r="B13" s="12" t="s">
        <v>36</v>
      </c>
      <c r="C13" s="13" t="s">
        <v>63</v>
      </c>
      <c r="D13" s="12" t="s">
        <v>25</v>
      </c>
      <c r="E13" s="16" t="s">
        <v>74</v>
      </c>
      <c r="F13" s="9">
        <v>294091.78999999998</v>
      </c>
      <c r="G13" s="9">
        <f t="shared" ref="G13:G41" si="0">+F13</f>
        <v>294091.78999999998</v>
      </c>
      <c r="H13" s="25" t="s">
        <v>131</v>
      </c>
      <c r="I13" s="13">
        <v>45577</v>
      </c>
      <c r="J13" s="15" t="s">
        <v>128</v>
      </c>
    </row>
    <row r="14" spans="1:10" ht="24.75" x14ac:dyDescent="0.25">
      <c r="A14" s="7" t="s">
        <v>102</v>
      </c>
      <c r="B14" s="12" t="s">
        <v>37</v>
      </c>
      <c r="C14" s="13" t="s">
        <v>64</v>
      </c>
      <c r="D14" s="12" t="s">
        <v>22</v>
      </c>
      <c r="E14" s="16" t="s">
        <v>75</v>
      </c>
      <c r="F14" s="9">
        <v>2100</v>
      </c>
      <c r="G14" s="9">
        <f t="shared" si="0"/>
        <v>2100</v>
      </c>
      <c r="H14" s="25" t="s">
        <v>131</v>
      </c>
      <c r="I14" s="13">
        <v>45567</v>
      </c>
      <c r="J14" s="15" t="s">
        <v>128</v>
      </c>
    </row>
    <row r="15" spans="1:10" ht="24.75" x14ac:dyDescent="0.25">
      <c r="A15" s="7" t="s">
        <v>103</v>
      </c>
      <c r="B15" s="12" t="s">
        <v>38</v>
      </c>
      <c r="C15" s="13" t="s">
        <v>64</v>
      </c>
      <c r="D15" s="12" t="s">
        <v>26</v>
      </c>
      <c r="E15" s="16" t="s">
        <v>76</v>
      </c>
      <c r="F15" s="9">
        <v>31270</v>
      </c>
      <c r="G15" s="9">
        <f t="shared" si="0"/>
        <v>31270</v>
      </c>
      <c r="H15" s="25" t="s">
        <v>131</v>
      </c>
      <c r="I15" s="13">
        <v>45567</v>
      </c>
      <c r="J15" s="15" t="s">
        <v>128</v>
      </c>
    </row>
    <row r="16" spans="1:10" ht="48.75" x14ac:dyDescent="0.25">
      <c r="A16" s="7" t="s">
        <v>104</v>
      </c>
      <c r="B16" s="12" t="s">
        <v>39</v>
      </c>
      <c r="C16" s="13" t="s">
        <v>65</v>
      </c>
      <c r="D16" s="12" t="s">
        <v>27</v>
      </c>
      <c r="E16" s="16" t="s">
        <v>77</v>
      </c>
      <c r="F16" s="9">
        <v>152220</v>
      </c>
      <c r="G16" s="9">
        <f t="shared" si="0"/>
        <v>152220</v>
      </c>
      <c r="H16" s="25" t="s">
        <v>131</v>
      </c>
      <c r="I16" s="13">
        <v>45568</v>
      </c>
      <c r="J16" s="15" t="s">
        <v>128</v>
      </c>
    </row>
    <row r="17" spans="1:10" ht="48.75" x14ac:dyDescent="0.25">
      <c r="A17" s="7" t="s">
        <v>104</v>
      </c>
      <c r="B17" s="12" t="s">
        <v>39</v>
      </c>
      <c r="C17" s="13" t="s">
        <v>65</v>
      </c>
      <c r="D17" s="12" t="s">
        <v>27</v>
      </c>
      <c r="E17" s="16" t="s">
        <v>77</v>
      </c>
      <c r="F17" s="9">
        <v>22774</v>
      </c>
      <c r="G17" s="9">
        <f t="shared" si="0"/>
        <v>22774</v>
      </c>
      <c r="H17" s="25" t="s">
        <v>131</v>
      </c>
      <c r="I17" s="13">
        <v>45568</v>
      </c>
      <c r="J17" s="15" t="s">
        <v>128</v>
      </c>
    </row>
    <row r="18" spans="1:10" ht="48.75" x14ac:dyDescent="0.25">
      <c r="A18" s="7" t="s">
        <v>105</v>
      </c>
      <c r="B18" s="12" t="s">
        <v>40</v>
      </c>
      <c r="C18" s="13" t="s">
        <v>65</v>
      </c>
      <c r="D18" s="12" t="s">
        <v>13</v>
      </c>
      <c r="E18" s="16" t="s">
        <v>78</v>
      </c>
      <c r="F18" s="9">
        <v>26668</v>
      </c>
      <c r="G18" s="9">
        <f t="shared" si="0"/>
        <v>26668</v>
      </c>
      <c r="H18" s="25" t="s">
        <v>131</v>
      </c>
      <c r="I18" s="13">
        <v>45568</v>
      </c>
      <c r="J18" s="15" t="s">
        <v>128</v>
      </c>
    </row>
    <row r="19" spans="1:10" ht="36.75" x14ac:dyDescent="0.25">
      <c r="A19" s="7" t="s">
        <v>106</v>
      </c>
      <c r="B19" s="12" t="s">
        <v>41</v>
      </c>
      <c r="C19" s="13" t="s">
        <v>65</v>
      </c>
      <c r="D19" s="12" t="s">
        <v>26</v>
      </c>
      <c r="E19" s="16" t="s">
        <v>79</v>
      </c>
      <c r="F19" s="9">
        <v>31270</v>
      </c>
      <c r="G19" s="9">
        <f t="shared" si="0"/>
        <v>31270</v>
      </c>
      <c r="H19" s="25" t="s">
        <v>131</v>
      </c>
      <c r="I19" s="13">
        <v>45568</v>
      </c>
      <c r="J19" s="15" t="s">
        <v>128</v>
      </c>
    </row>
    <row r="20" spans="1:10" ht="36.75" x14ac:dyDescent="0.25">
      <c r="A20" s="7" t="s">
        <v>107</v>
      </c>
      <c r="B20" s="12" t="s">
        <v>42</v>
      </c>
      <c r="C20" s="13" t="s">
        <v>66</v>
      </c>
      <c r="D20" s="12" t="s">
        <v>28</v>
      </c>
      <c r="E20" s="16" t="s">
        <v>80</v>
      </c>
      <c r="F20" s="9">
        <v>708000</v>
      </c>
      <c r="G20" s="9">
        <f t="shared" si="0"/>
        <v>708000</v>
      </c>
      <c r="H20" s="25" t="s">
        <v>131</v>
      </c>
      <c r="I20" s="13">
        <v>45571</v>
      </c>
      <c r="J20" s="15" t="s">
        <v>128</v>
      </c>
    </row>
    <row r="21" spans="1:10" ht="36.75" x14ac:dyDescent="0.25">
      <c r="A21" s="7" t="s">
        <v>108</v>
      </c>
      <c r="B21" s="12" t="s">
        <v>43</v>
      </c>
      <c r="C21" s="13" t="s">
        <v>66</v>
      </c>
      <c r="D21" s="12" t="s">
        <v>19</v>
      </c>
      <c r="E21" s="16" t="s">
        <v>81</v>
      </c>
      <c r="F21" s="9">
        <v>17057.72</v>
      </c>
      <c r="G21" s="9">
        <f t="shared" si="0"/>
        <v>17057.72</v>
      </c>
      <c r="H21" s="25" t="s">
        <v>131</v>
      </c>
      <c r="I21" s="13">
        <v>45571</v>
      </c>
      <c r="J21" s="15" t="s">
        <v>128</v>
      </c>
    </row>
    <row r="22" spans="1:10" ht="60.75" x14ac:dyDescent="0.25">
      <c r="A22" s="7" t="s">
        <v>109</v>
      </c>
      <c r="B22" s="12" t="s">
        <v>44</v>
      </c>
      <c r="C22" s="13" t="s">
        <v>63</v>
      </c>
      <c r="D22" s="12" t="s">
        <v>20</v>
      </c>
      <c r="E22" s="16" t="s">
        <v>82</v>
      </c>
      <c r="F22" s="9">
        <v>1063024.04</v>
      </c>
      <c r="G22" s="9">
        <f t="shared" si="0"/>
        <v>1063024.04</v>
      </c>
      <c r="H22" s="25" t="s">
        <v>131</v>
      </c>
      <c r="I22" s="13">
        <v>45577</v>
      </c>
      <c r="J22" s="15" t="s">
        <v>128</v>
      </c>
    </row>
    <row r="23" spans="1:10" ht="24.75" x14ac:dyDescent="0.25">
      <c r="A23" s="7" t="s">
        <v>110</v>
      </c>
      <c r="B23" s="12" t="s">
        <v>45</v>
      </c>
      <c r="C23" s="13" t="s">
        <v>67</v>
      </c>
      <c r="D23" s="12" t="s">
        <v>29</v>
      </c>
      <c r="E23" s="16" t="s">
        <v>83</v>
      </c>
      <c r="F23" s="9">
        <v>14160</v>
      </c>
      <c r="G23" s="9">
        <f t="shared" si="0"/>
        <v>14160</v>
      </c>
      <c r="H23" s="25" t="s">
        <v>131</v>
      </c>
      <c r="I23" s="13">
        <v>45576</v>
      </c>
      <c r="J23" s="15" t="s">
        <v>128</v>
      </c>
    </row>
    <row r="24" spans="1:10" ht="36.75" x14ac:dyDescent="0.25">
      <c r="A24" s="7" t="s">
        <v>111</v>
      </c>
      <c r="B24" s="12" t="s">
        <v>46</v>
      </c>
      <c r="C24" s="13" t="s">
        <v>67</v>
      </c>
      <c r="D24" s="12" t="s">
        <v>19</v>
      </c>
      <c r="E24" s="16" t="s">
        <v>84</v>
      </c>
      <c r="F24" s="9">
        <v>12360000</v>
      </c>
      <c r="G24" s="9">
        <f t="shared" si="0"/>
        <v>12360000</v>
      </c>
      <c r="H24" s="25" t="s">
        <v>131</v>
      </c>
      <c r="I24" s="13">
        <v>45576</v>
      </c>
      <c r="J24" s="15" t="s">
        <v>128</v>
      </c>
    </row>
    <row r="25" spans="1:10" ht="24.75" x14ac:dyDescent="0.25">
      <c r="A25" s="7" t="s">
        <v>113</v>
      </c>
      <c r="B25" s="12" t="s">
        <v>47</v>
      </c>
      <c r="C25" s="13" t="s">
        <v>68</v>
      </c>
      <c r="D25" s="12" t="s">
        <v>30</v>
      </c>
      <c r="E25" s="16" t="s">
        <v>85</v>
      </c>
      <c r="F25" s="9">
        <v>3900</v>
      </c>
      <c r="G25" s="9">
        <f t="shared" si="0"/>
        <v>3900</v>
      </c>
      <c r="H25" s="25" t="s">
        <v>131</v>
      </c>
      <c r="I25" s="13">
        <v>45582</v>
      </c>
      <c r="J25" s="15" t="s">
        <v>128</v>
      </c>
    </row>
    <row r="26" spans="1:10" ht="48.75" x14ac:dyDescent="0.25">
      <c r="A26" s="7" t="s">
        <v>112</v>
      </c>
      <c r="B26" s="12" t="s">
        <v>48</v>
      </c>
      <c r="C26" s="13" t="s">
        <v>63</v>
      </c>
      <c r="D26" s="12" t="s">
        <v>17</v>
      </c>
      <c r="E26" s="16" t="s">
        <v>86</v>
      </c>
      <c r="F26" s="9">
        <v>69457.7</v>
      </c>
      <c r="G26" s="9">
        <f t="shared" si="0"/>
        <v>69457.7</v>
      </c>
      <c r="H26" s="25" t="s">
        <v>131</v>
      </c>
      <c r="I26" s="13">
        <v>45577</v>
      </c>
      <c r="J26" s="15" t="s">
        <v>128</v>
      </c>
    </row>
    <row r="27" spans="1:10" ht="36.75" x14ac:dyDescent="0.25">
      <c r="A27" s="7" t="s">
        <v>114</v>
      </c>
      <c r="B27" s="12" t="s">
        <v>49</v>
      </c>
      <c r="C27" s="13" t="s">
        <v>67</v>
      </c>
      <c r="D27" s="12" t="s">
        <v>23</v>
      </c>
      <c r="E27" s="16" t="s">
        <v>87</v>
      </c>
      <c r="F27" s="9">
        <v>172265</v>
      </c>
      <c r="G27" s="9">
        <f t="shared" si="0"/>
        <v>172265</v>
      </c>
      <c r="H27" s="25" t="s">
        <v>131</v>
      </c>
      <c r="I27" s="13">
        <v>45576</v>
      </c>
      <c r="J27" s="15" t="s">
        <v>128</v>
      </c>
    </row>
    <row r="28" spans="1:10" ht="24.75" x14ac:dyDescent="0.25">
      <c r="A28" s="7" t="s">
        <v>115</v>
      </c>
      <c r="B28" s="12" t="s">
        <v>50</v>
      </c>
      <c r="C28" s="13" t="s">
        <v>69</v>
      </c>
      <c r="D28" s="12" t="s">
        <v>15</v>
      </c>
      <c r="E28" s="16" t="s">
        <v>88</v>
      </c>
      <c r="F28" s="9">
        <v>4366.78</v>
      </c>
      <c r="G28" s="9">
        <f t="shared" si="0"/>
        <v>4366.78</v>
      </c>
      <c r="H28" s="25" t="s">
        <v>131</v>
      </c>
      <c r="I28" s="13">
        <v>45575</v>
      </c>
      <c r="J28" s="15" t="s">
        <v>128</v>
      </c>
    </row>
    <row r="29" spans="1:10" ht="36.75" x14ac:dyDescent="0.25">
      <c r="A29" s="7" t="s">
        <v>116</v>
      </c>
      <c r="B29" s="12" t="s">
        <v>51</v>
      </c>
      <c r="C29" s="13" t="s">
        <v>68</v>
      </c>
      <c r="D29" s="12" t="s">
        <v>31</v>
      </c>
      <c r="E29" s="16" t="s">
        <v>89</v>
      </c>
      <c r="F29" s="9">
        <v>17641</v>
      </c>
      <c r="G29" s="9">
        <f t="shared" si="0"/>
        <v>17641</v>
      </c>
      <c r="H29" s="25" t="s">
        <v>131</v>
      </c>
      <c r="I29" s="13">
        <v>45582</v>
      </c>
      <c r="J29" s="15" t="s">
        <v>128</v>
      </c>
    </row>
    <row r="30" spans="1:10" ht="36.75" x14ac:dyDescent="0.25">
      <c r="A30" s="7" t="s">
        <v>116</v>
      </c>
      <c r="B30" s="12" t="s">
        <v>51</v>
      </c>
      <c r="C30" s="13" t="s">
        <v>68</v>
      </c>
      <c r="D30" s="12" t="s">
        <v>31</v>
      </c>
      <c r="E30" s="16" t="s">
        <v>89</v>
      </c>
      <c r="F30" s="9">
        <v>1757551.71</v>
      </c>
      <c r="G30" s="9">
        <f t="shared" si="0"/>
        <v>1757551.71</v>
      </c>
      <c r="H30" s="25" t="s">
        <v>131</v>
      </c>
      <c r="I30" s="13">
        <v>45582</v>
      </c>
      <c r="J30" s="15" t="s">
        <v>128</v>
      </c>
    </row>
    <row r="31" spans="1:10" ht="24.75" x14ac:dyDescent="0.25">
      <c r="A31" s="7" t="s">
        <v>117</v>
      </c>
      <c r="B31" s="12" t="s">
        <v>52</v>
      </c>
      <c r="C31" s="13" t="s">
        <v>70</v>
      </c>
      <c r="D31" s="12" t="s">
        <v>32</v>
      </c>
      <c r="E31" s="16" t="s">
        <v>90</v>
      </c>
      <c r="F31" s="9">
        <v>55403</v>
      </c>
      <c r="G31" s="9">
        <f t="shared" si="0"/>
        <v>55403</v>
      </c>
      <c r="H31" s="25" t="s">
        <v>131</v>
      </c>
      <c r="I31" s="13">
        <v>45581</v>
      </c>
      <c r="J31" s="15" t="s">
        <v>128</v>
      </c>
    </row>
    <row r="32" spans="1:10" ht="24.75" x14ac:dyDescent="0.25">
      <c r="A32" s="7" t="s">
        <v>118</v>
      </c>
      <c r="B32" s="12" t="s">
        <v>53</v>
      </c>
      <c r="C32" s="13" t="s">
        <v>68</v>
      </c>
      <c r="D32" s="12" t="s">
        <v>33</v>
      </c>
      <c r="E32" s="16" t="s">
        <v>91</v>
      </c>
      <c r="F32" s="9">
        <v>31058.92</v>
      </c>
      <c r="G32" s="9">
        <f t="shared" si="0"/>
        <v>31058.92</v>
      </c>
      <c r="H32" s="25" t="s">
        <v>131</v>
      </c>
      <c r="I32" s="13">
        <v>45582</v>
      </c>
      <c r="J32" s="15" t="s">
        <v>128</v>
      </c>
    </row>
    <row r="33" spans="1:10" ht="24.75" x14ac:dyDescent="0.25">
      <c r="A33" s="7" t="s">
        <v>119</v>
      </c>
      <c r="B33" s="12" t="s">
        <v>54</v>
      </c>
      <c r="C33" s="13" t="s">
        <v>71</v>
      </c>
      <c r="D33" s="12" t="s">
        <v>34</v>
      </c>
      <c r="E33" s="16" t="s">
        <v>92</v>
      </c>
      <c r="F33" s="9">
        <v>38234.910000000003</v>
      </c>
      <c r="G33" s="9">
        <f t="shared" si="0"/>
        <v>38234.910000000003</v>
      </c>
      <c r="H33" s="25" t="s">
        <v>131</v>
      </c>
      <c r="I33" s="13">
        <v>45585</v>
      </c>
      <c r="J33" s="15" t="s">
        <v>128</v>
      </c>
    </row>
    <row r="34" spans="1:10" ht="36.75" x14ac:dyDescent="0.25">
      <c r="A34" s="7" t="s">
        <v>120</v>
      </c>
      <c r="B34" s="12" t="s">
        <v>55</v>
      </c>
      <c r="C34" s="13" t="s">
        <v>68</v>
      </c>
      <c r="D34" s="12" t="s">
        <v>27</v>
      </c>
      <c r="E34" s="16" t="s">
        <v>93</v>
      </c>
      <c r="F34" s="9">
        <v>97999.94</v>
      </c>
      <c r="G34" s="9">
        <f t="shared" si="0"/>
        <v>97999.94</v>
      </c>
      <c r="H34" s="25" t="s">
        <v>131</v>
      </c>
      <c r="I34" s="13">
        <v>45582</v>
      </c>
      <c r="J34" s="15" t="s">
        <v>128</v>
      </c>
    </row>
    <row r="35" spans="1:10" ht="36.75" x14ac:dyDescent="0.25">
      <c r="A35" s="7" t="s">
        <v>121</v>
      </c>
      <c r="B35" s="12" t="s">
        <v>56</v>
      </c>
      <c r="C35" s="13" t="s">
        <v>68</v>
      </c>
      <c r="D35" s="12" t="s">
        <v>13</v>
      </c>
      <c r="E35" s="16" t="s">
        <v>94</v>
      </c>
      <c r="F35" s="9">
        <v>21653</v>
      </c>
      <c r="G35" s="9">
        <f t="shared" si="0"/>
        <v>21653</v>
      </c>
      <c r="H35" s="25" t="s">
        <v>131</v>
      </c>
      <c r="I35" s="13">
        <v>45582</v>
      </c>
      <c r="J35" s="15" t="s">
        <v>128</v>
      </c>
    </row>
    <row r="36" spans="1:10" ht="24.75" x14ac:dyDescent="0.25">
      <c r="A36" s="7" t="s">
        <v>122</v>
      </c>
      <c r="B36" s="12" t="s">
        <v>57</v>
      </c>
      <c r="C36" s="13" t="s">
        <v>63</v>
      </c>
      <c r="D36" s="12" t="s">
        <v>16</v>
      </c>
      <c r="E36" s="16" t="s">
        <v>95</v>
      </c>
      <c r="F36" s="9">
        <v>11494.37</v>
      </c>
      <c r="G36" s="9">
        <f t="shared" si="0"/>
        <v>11494.37</v>
      </c>
      <c r="H36" s="25" t="s">
        <v>131</v>
      </c>
      <c r="I36" s="13">
        <v>45577</v>
      </c>
      <c r="J36" s="15" t="s">
        <v>128</v>
      </c>
    </row>
    <row r="37" spans="1:10" ht="36.75" x14ac:dyDescent="0.25">
      <c r="A37" s="7" t="s">
        <v>123</v>
      </c>
      <c r="B37" s="12" t="s">
        <v>58</v>
      </c>
      <c r="C37" s="13" t="s">
        <v>72</v>
      </c>
      <c r="D37" s="12" t="s">
        <v>21</v>
      </c>
      <c r="E37" s="16" t="s">
        <v>96</v>
      </c>
      <c r="F37" s="9">
        <v>30000</v>
      </c>
      <c r="G37" s="9">
        <f t="shared" si="0"/>
        <v>30000</v>
      </c>
      <c r="H37" s="25" t="s">
        <v>131</v>
      </c>
      <c r="I37" s="13">
        <v>45584</v>
      </c>
      <c r="J37" s="15" t="s">
        <v>128</v>
      </c>
    </row>
    <row r="38" spans="1:10" ht="36.75" x14ac:dyDescent="0.25">
      <c r="A38" s="7" t="s">
        <v>124</v>
      </c>
      <c r="B38" s="12" t="s">
        <v>59</v>
      </c>
      <c r="C38" s="13" t="s">
        <v>68</v>
      </c>
      <c r="D38" s="12" t="s">
        <v>11</v>
      </c>
      <c r="E38" s="16" t="s">
        <v>97</v>
      </c>
      <c r="F38" s="9">
        <v>31650.47</v>
      </c>
      <c r="G38" s="9">
        <f t="shared" si="0"/>
        <v>31650.47</v>
      </c>
      <c r="H38" s="25" t="s">
        <v>131</v>
      </c>
      <c r="I38" s="13">
        <v>45582</v>
      </c>
      <c r="J38" s="15" t="s">
        <v>128</v>
      </c>
    </row>
    <row r="39" spans="1:10" ht="36.75" x14ac:dyDescent="0.25">
      <c r="A39" s="7" t="s">
        <v>125</v>
      </c>
      <c r="B39" s="12" t="s">
        <v>60</v>
      </c>
      <c r="C39" s="13" t="s">
        <v>71</v>
      </c>
      <c r="D39" s="12" t="s">
        <v>12</v>
      </c>
      <c r="E39" s="16" t="s">
        <v>98</v>
      </c>
      <c r="F39" s="9">
        <v>46728</v>
      </c>
      <c r="G39" s="9">
        <f t="shared" si="0"/>
        <v>46728</v>
      </c>
      <c r="H39" s="25" t="s">
        <v>131</v>
      </c>
      <c r="I39" s="13">
        <v>45585</v>
      </c>
      <c r="J39" s="15" t="s">
        <v>128</v>
      </c>
    </row>
    <row r="40" spans="1:10" ht="36.75" x14ac:dyDescent="0.25">
      <c r="A40" s="7" t="s">
        <v>126</v>
      </c>
      <c r="B40" s="12" t="s">
        <v>61</v>
      </c>
      <c r="C40" s="13" t="s">
        <v>73</v>
      </c>
      <c r="D40" s="12" t="s">
        <v>14</v>
      </c>
      <c r="E40" s="16" t="s">
        <v>99</v>
      </c>
      <c r="F40" s="9">
        <v>68541.86</v>
      </c>
      <c r="G40" s="9">
        <f t="shared" si="0"/>
        <v>68541.86</v>
      </c>
      <c r="H40" s="25" t="s">
        <v>131</v>
      </c>
      <c r="I40" s="13">
        <v>45583</v>
      </c>
      <c r="J40" s="15" t="s">
        <v>128</v>
      </c>
    </row>
    <row r="41" spans="1:10" ht="36.75" x14ac:dyDescent="0.25">
      <c r="A41" s="15" t="s">
        <v>127</v>
      </c>
      <c r="B41" s="17" t="s">
        <v>62</v>
      </c>
      <c r="C41" s="18" t="s">
        <v>71</v>
      </c>
      <c r="D41" s="17" t="s">
        <v>35</v>
      </c>
      <c r="E41" s="19" t="s">
        <v>100</v>
      </c>
      <c r="F41" s="20">
        <v>94400</v>
      </c>
      <c r="G41" s="20">
        <f t="shared" si="0"/>
        <v>94400</v>
      </c>
      <c r="H41" s="26" t="s">
        <v>131</v>
      </c>
      <c r="I41" s="13">
        <v>45585</v>
      </c>
      <c r="J41" s="7" t="s">
        <v>128</v>
      </c>
    </row>
    <row r="42" spans="1:10" x14ac:dyDescent="0.25">
      <c r="A42" s="7"/>
      <c r="B42" s="14"/>
      <c r="C42" s="13"/>
      <c r="D42" s="12"/>
      <c r="E42" s="16"/>
      <c r="F42" s="9"/>
      <c r="G42" s="9">
        <f t="shared" ref="G42" si="1">+F42</f>
        <v>0</v>
      </c>
      <c r="H42" s="7"/>
      <c r="I42" s="27"/>
      <c r="J42" s="27"/>
    </row>
    <row r="43" spans="1:10" x14ac:dyDescent="0.25">
      <c r="A43" s="24" t="s">
        <v>18</v>
      </c>
      <c r="B43" s="24"/>
      <c r="C43" s="24"/>
      <c r="D43" s="24"/>
      <c r="E43" s="24"/>
      <c r="F43" s="10">
        <f>SUM(F13:F42)</f>
        <v>17274982.210000001</v>
      </c>
      <c r="G43" s="11">
        <f>SUM(G13:G42)</f>
        <v>17274982.210000001</v>
      </c>
      <c r="H43" s="28"/>
      <c r="I43" s="28"/>
      <c r="J43" s="28"/>
    </row>
  </sheetData>
  <mergeCells count="6">
    <mergeCell ref="H43:J43"/>
    <mergeCell ref="A8:G8"/>
    <mergeCell ref="A9:G9"/>
    <mergeCell ref="A10:G10"/>
    <mergeCell ref="A11:G11"/>
    <mergeCell ref="A43:E43"/>
  </mergeCells>
  <phoneticPr fontId="8" type="noConversion"/>
  <pageMargins left="0.70866141732283472" right="0.70866141732283472" top="0.74803149606299213" bottom="0.74803149606299213" header="0.19685039370078741" footer="0.19685039370078741"/>
  <pageSetup scale="40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 PAGOS A PROVEEDORES </vt:lpstr>
      <vt:lpstr>'INFORME DE PAGOS A PROVEEDORES 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Judith Valera Beltran</cp:lastModifiedBy>
  <cp:lastPrinted>2024-03-20T18:36:27Z</cp:lastPrinted>
  <dcterms:created xsi:type="dcterms:W3CDTF">2022-08-10T14:57:34Z</dcterms:created>
  <dcterms:modified xsi:type="dcterms:W3CDTF">2024-10-23T13:24:06Z</dcterms:modified>
</cp:coreProperties>
</file>