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1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dith_valera\Desktop\TRANSPARENCIA\"/>
    </mc:Choice>
  </mc:AlternateContent>
  <xr:revisionPtr revIDLastSave="0" documentId="8_{85DC924D-FAD9-496E-A496-A722F55BF3DD}" xr6:coauthVersionLast="47" xr6:coauthVersionMax="47" xr10:uidLastSave="{00000000-0000-0000-0000-000000000000}"/>
  <bookViews>
    <workbookView xWindow="-120" yWindow="-120" windowWidth="29040" windowHeight="15840" xr2:uid="{14F25E97-91C0-48C8-9AA8-E5BBBA5B11DB}"/>
  </bookViews>
  <sheets>
    <sheet name="PAGO PROVEEDORES DICIEMBRE 2024" sheetId="1" r:id="rId1"/>
  </sheets>
  <definedNames>
    <definedName name="_xlnm._FilterDatabase" localSheetId="0">'PAGO PROVEEDORES DICIEMBRE 2024'!$C$12:$I$81</definedName>
    <definedName name="_xlnm.Print_Area" localSheetId="0">'PAGO PROVEEDORES DICIEMBRE 2024'!$A$1:$J$93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3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14" i="1" l="1"/>
  <c r="G13" i="1"/>
  <c r="G83" i="1" s="1"/>
</calcChain>
</file>

<file path=xl/sharedStrings.xml><?xml version="1.0" encoding="utf-8"?>
<sst xmlns="http://schemas.openxmlformats.org/spreadsheetml/2006/main" count="503" uniqueCount="297">
  <si>
    <t>OFICINA NACIONAL DE EVALUACION SISMICA Y VULNERABILIDAD DE INFRAESTRUCTURA Y EDIFICACIONES (ONESVIE)</t>
  </si>
  <si>
    <t xml:space="preserve">INFORME MENSUAL DE PAGOS A PROVEEDORES </t>
  </si>
  <si>
    <t>Correspondiente al Mes de Diciembre 2024</t>
  </si>
  <si>
    <t>Valores en RD$</t>
  </si>
  <si>
    <t>FACTURAS NCF</t>
  </si>
  <si>
    <t>NO. LIBRAMIENTO</t>
  </si>
  <si>
    <t xml:space="preserve">FECHA </t>
  </si>
  <si>
    <t xml:space="preserve">SUPLIDOR </t>
  </si>
  <si>
    <t>Concepto</t>
  </si>
  <si>
    <t xml:space="preserve">MONTO FACTURADOS </t>
  </si>
  <si>
    <t>MONTO PAGADO</t>
  </si>
  <si>
    <t>MONTO PENDIENTE</t>
  </si>
  <si>
    <t>FECHA FIN FACTURAS</t>
  </si>
  <si>
    <t xml:space="preserve">ESTADO </t>
  </si>
  <si>
    <t>E450000000201</t>
  </si>
  <si>
    <t>1868</t>
  </si>
  <si>
    <t>04/12/2024</t>
  </si>
  <si>
    <t>Grupo Empresarial Ferlan, SRL</t>
  </si>
  <si>
    <t>PAGO FACTURA ANEXA, SEGUN ORDEN NO. ONESVIE-2024-00132, POR CONCEPTO DE SUMINISTRO E INSTALACION DEL SISTEMA DE CAMARAS DE SEGURIDAD PARA LA REGIONAL NORTE DE SANTIAGO, REGIONAL ESTE LA ROMANA Y LA SEDE CENTRAL EN SANTO DOMINGO.</t>
  </si>
  <si>
    <t>31/12/2024</t>
  </si>
  <si>
    <t>PAGADO</t>
  </si>
  <si>
    <t>B1500000132</t>
  </si>
  <si>
    <t>1879</t>
  </si>
  <si>
    <t>17/12/2024</t>
  </si>
  <si>
    <t>R-Sosa, SRL</t>
  </si>
  <si>
    <t>PAGO FACTURA ANEXA, SEGUN CONTRATO NO. BS-0000648, POR ALQUILER DE FURGON OFICINA, CORRESPONDIENTE AL MES DE NOVIEMBRE 2024.</t>
  </si>
  <si>
    <t>E450000002702, E450000002703 y E450000002819</t>
  </si>
  <si>
    <t>1933</t>
  </si>
  <si>
    <t>05/12/2024</t>
  </si>
  <si>
    <t>Seguros Reservas, SA</t>
  </si>
  <si>
    <t>PAGO FACTURAS ANEXAS, POLIZAS DE SEGUROS NOS. 2-2-102-0067251 COLECTIVO DE VIDA DEL 01/01/25 AL 31/03/25, LA 2-2-142-0016777 ENFERMEDADES GRAVES DEL 01/12/24 AL 28/02/25 Y LA 2-2-142-0016777 DE ENFERMEDADES GRAVES AJUSTE DEL 1/12/24 AL 28/02/25.</t>
  </si>
  <si>
    <t>31/12/2025</t>
  </si>
  <si>
    <t>E450000060038, E450000060039, E450000060040 y E450000061786</t>
  </si>
  <si>
    <t>1934</t>
  </si>
  <si>
    <t>COMPANIA DOMINICANA DE TELEFONOS C POR A</t>
  </si>
  <si>
    <t>PAGO FACTURAS ANEXAS, POR SERVICIOS TELEFONICOS, FLOTA E INTERNET CORRESPONDIENTE AL MES DE NOVIEMBRE DEL 2024.</t>
  </si>
  <si>
    <t>B1500002677</t>
  </si>
  <si>
    <t>1936</t>
  </si>
  <si>
    <t>09/12/2024</t>
  </si>
  <si>
    <t>Ramirez &amp; Mojica Envoy Pack Courier Express, SRL</t>
  </si>
  <si>
    <t>PAGO FACTURA ANEXA, SEGUN ORDEN NO. ONESVIE-2024-00161, CD EN BLANCO (CDR 80MIN/700MB 52X WHT IJ HUB PRT).</t>
  </si>
  <si>
    <t>B1500000399</t>
  </si>
  <si>
    <t>1938</t>
  </si>
  <si>
    <t>06/12/2024</t>
  </si>
  <si>
    <t>Clickteck, SRL</t>
  </si>
  <si>
    <t>PAGO FACTURA ANEXA, SEGUN ORDEN NO. ONESVIE-2024-00166, RENOVACION DE LICENCIAS OFFICE 365 E3.</t>
  </si>
  <si>
    <t>B1500001150</t>
  </si>
  <si>
    <t>1940</t>
  </si>
  <si>
    <t>Supligensa, SRL</t>
  </si>
  <si>
    <t>PAGO FACTURA ANEXA, SEGUN ORDEN NO. ONESVIE-2024-00163, ADQUISICION DE SOBRES MANILA 9X12 Y PAPEL BOND 8 1/2.</t>
  </si>
  <si>
    <t>B1500000150</t>
  </si>
  <si>
    <t>1942</t>
  </si>
  <si>
    <t>Romiva, SRL</t>
  </si>
  <si>
    <t>PAGO FACTURA ANEXA, SEGUN ORDEN NO. ONESVIE-2024-00164, POR CONCEPTO DE SUMINISTROS DE OFICINA PARA USO INSTITUCIONAL.</t>
  </si>
  <si>
    <t>B1500000036</t>
  </si>
  <si>
    <t>1948</t>
  </si>
  <si>
    <t>Servicios y Representaciones Porben, SRL</t>
  </si>
  <si>
    <t>PAGO FACTURA ANEXA, SEGUN ORDEN NO. ONESVIE-2024-00141, POR CONTRATACION DE SERVICIOS DE CALIBRACION DE MAQUINA DE COMPRENSION DIGITAL UNIAXIAL EN LA DELEGACION ROMANA.</t>
  </si>
  <si>
    <t>E450000010018, E450000010035 y  E450000010122</t>
  </si>
  <si>
    <t>1958</t>
  </si>
  <si>
    <t>Altice Dominicana, SA</t>
  </si>
  <si>
    <t>PAGO DE SERVICIO DE INTERNET EN LA SEDE CENTRAL, REGIONALES DE PUERTO PLATA, LA ROMANA Y BARAHONA CORRESPONDIENTE AL MES DE NOVIEMBRE DEL AÑO 2024.</t>
  </si>
  <si>
    <t>B1500000274</t>
  </si>
  <si>
    <t>1960</t>
  </si>
  <si>
    <t>12/12/2024</t>
  </si>
  <si>
    <t>Rising Bay Investments, SRL</t>
  </si>
  <si>
    <t>PAGO FACTURA ANEXA, SEGUN NO. ONESVIE-2021-00112, POR SERVICIO DE ALQUILER LOCAL REGIONAL NORTE PUERTO PLATA, CORRESPONDIENTE AL MES DE DICIEMBRE DEL 2024, CONTRATO NO. BS-0006851-2024.</t>
  </si>
  <si>
    <t>B1500003442</t>
  </si>
  <si>
    <t>1962</t>
  </si>
  <si>
    <t>Auto Mecánica Gómez &amp; Asociados, SRL</t>
  </si>
  <si>
    <t>PAGO FACTURA ANEXA, SEGUN ORDEN NO. ONESVIE-2024-00144, POR CONCEPTO DE CONTRATACION DE SERVICIOS DE MANTENIMIENTO Y REPARACION DEL VEHICULO PLACA NO. L413951.</t>
  </si>
  <si>
    <t>B1500003477</t>
  </si>
  <si>
    <t>1964</t>
  </si>
  <si>
    <t>PAGO FACTURA ANEXA, SEGUN ORDEN NO. ONESVIE-2024-00079, CONTRATACION DE SERVICIO DE MANTENIMIENTO Y REPARACION DEL VEHICULO PLACA NO. L413954.</t>
  </si>
  <si>
    <t>B1500000139</t>
  </si>
  <si>
    <t>2003</t>
  </si>
  <si>
    <t>16/12/2024</t>
  </si>
  <si>
    <t>Kiki Interior Design, SRL</t>
  </si>
  <si>
    <t>PAGO FACTURA ANEXA, SEGUN ORDEN NO. ONESVIE-2024-00108, POR ADQUISICION DE SUMINISTROS E INSTALACION DE LAS PUERTAS DEL LAVAMANOS DE LOS BAÑOS DE LA SEDE CENTRAL.</t>
  </si>
  <si>
    <t>B1500000025</t>
  </si>
  <si>
    <t>2005</t>
  </si>
  <si>
    <t>Villacosta Productos Victoria, SRL</t>
  </si>
  <si>
    <t>PAGO FACTURA ANEXA, SEGUN ORDEN NO. ONESVIE-2024-00174, POR CONCEPTO DE ARTICULOS DE HIGIENE Y LIMPIEZA PARA LA INSTITUCION (LIMPIADOR PROFUNDO DE BAÑO).</t>
  </si>
  <si>
    <t>B1500000856</t>
  </si>
  <si>
    <t>2007</t>
  </si>
  <si>
    <t>Floristería Cáliz Flor, EIRL</t>
  </si>
  <si>
    <t>PAGO FACTURA ANEXA, SEGUN ORDEN NO. ONESVIE-2024-00014, POR ADQUISICION DE PRODUCTOS FORESTALES (ARREGLOS DE FLORES CORTADAS Y CORONAS FUNEBRES).</t>
  </si>
  <si>
    <t>14/12/2024</t>
  </si>
  <si>
    <t>B1500000343</t>
  </si>
  <si>
    <t>2009</t>
  </si>
  <si>
    <t>Corial SRL</t>
  </si>
  <si>
    <t>PAGO FACTURA ANEXA, SEGUN ORDEN NO. ONESVIE-2024-00159, POR ADQUISICION DE SUMINISTROS DE OFICINA PARA USO INSTITUCIONAL.</t>
  </si>
  <si>
    <t>B1500000412</t>
  </si>
  <si>
    <t>2011</t>
  </si>
  <si>
    <t>One Color Automotive Options, SRL</t>
  </si>
  <si>
    <t>PAGO FACTURA ANEXA, SEGUN ORDEN NO. ONESVIE-2024-00158, POR ADQUISICION DE GOMAS Y AROS DE REPUESTOS PARA VEHICULOS DE LA ONESVIE.</t>
  </si>
  <si>
    <t>B1500000156</t>
  </si>
  <si>
    <t>2015</t>
  </si>
  <si>
    <t>CESAR AUGUSTO MARTINEZ REYES</t>
  </si>
  <si>
    <t>PAGO FACTURA ANEXA, POR CONTRATACION DE SERVICIO DE APERTURA DE LAS OFERTAS TECNICAS, BAJO LA MODALIDAD DEL PROCEDIMIENTO PARA LA ADQUISICION Y RENOVACION DE LICENCIAS.</t>
  </si>
  <si>
    <t>B1500000546</t>
  </si>
  <si>
    <t>2020</t>
  </si>
  <si>
    <t>Grupo Brizatlantica del Caribe, SRL</t>
  </si>
  <si>
    <t>PAGO FACTURA ANEXA, SEGUN ORDEN NO. ONESVIE-2024-00153, POR ADQUISICION DE SUMINISTRO DE ALIMENTOS Y BEBIDAS (CREMORA).</t>
  </si>
  <si>
    <t>B1500366351</t>
  </si>
  <si>
    <t>2021</t>
  </si>
  <si>
    <t>EMPRESA DISTRIBUIDORA DE ELECTRICIDAD DEL ESTE S A</t>
  </si>
  <si>
    <t>PAGO ENERGIA ELECTRICA DE LA REGIONAL ESTE EN LA ROMANA, CORRESPONDIENTE AL MES DE NOVIEMBRE DEL 2024.</t>
  </si>
  <si>
    <t>B1500000133</t>
  </si>
  <si>
    <t>2028</t>
  </si>
  <si>
    <t>PAGO FACTURA ANEXA, SEGUN CONTRATO NO. BS-0000648, POR ALQUILER DE FURGON DE OFICINA, CORRESPONDIENTE AL MES DE DICIEMBRE 2024, SEGUN ORDEN NO. ONESVIE-2024-00011.</t>
  </si>
  <si>
    <t>B1500053242 Y B1500053244</t>
  </si>
  <si>
    <t>2048</t>
  </si>
  <si>
    <t>Agua Cristal, SA</t>
  </si>
  <si>
    <t>PAGO FACTURA ANEXA, SEGUN ORDEN NO. ONESVIE-2024-00001, ADQUISICION DE AGUA PURIFICADA PARA CONSUMO HUMANO.</t>
  </si>
  <si>
    <t>B1500000071</t>
  </si>
  <si>
    <t>2050</t>
  </si>
  <si>
    <t>18/12/2024</t>
  </si>
  <si>
    <t>Soluciones Diversas ON Time Wdanb, SRL.</t>
  </si>
  <si>
    <t>PAGO FACTURA ANEXA, SEGUN ORDEN NO. ONESVIE-2024-00135, POR ADQUISICION DE SELLOS GOMIGRAFO Y BROCHURE PARA USO INSTITUCIONAL.</t>
  </si>
  <si>
    <t>B1500000166</t>
  </si>
  <si>
    <t>2052</t>
  </si>
  <si>
    <t>20/12/2024</t>
  </si>
  <si>
    <t>HECTOR ANTONIO HERRERA GUERRERO</t>
  </si>
  <si>
    <t>PAGO FACTURA ANEXA, SEGUN CONTRATO NO. BS-0007542-2020, ALQUILER LOCAL REGIONAL LA ROMANA, CORRESPONDIENTE AL MES DE DICIEMBRE DEL 2024.</t>
  </si>
  <si>
    <t>B1500000152</t>
  </si>
  <si>
    <t>2054</t>
  </si>
  <si>
    <t>19/12/2024</t>
  </si>
  <si>
    <t>Grupo Robmel, S.R.L.</t>
  </si>
  <si>
    <t>PAGO FACTURA ANEXA, SEGUN ORDEN NO. ONESVIE-2024-00160, POR ADQUISICION DE SUMINISTRO DE OFICINA PARA USO INSTITUCIONAL.</t>
  </si>
  <si>
    <t>B1500000146</t>
  </si>
  <si>
    <t>2056</t>
  </si>
  <si>
    <t>Zull Plaza SRL</t>
  </si>
  <si>
    <t>PAGO FACTURA ANEXA, SEGUN CONTRATO NO. BS-0000609-2024, POR ALQUILER LOCAL BARAHONA, CORRESPONDIENTE AL PERIODO DEL 8 DE DICIEMBRE DE 2024 AL 8 DE ENERO DEL 2025.</t>
  </si>
  <si>
    <t>E450000003573, E450000003574, E450000003575, E450000003587, E450000003598 y E450000003604</t>
  </si>
  <si>
    <t>2058</t>
  </si>
  <si>
    <t>Viamar, SA</t>
  </si>
  <si>
    <t>PAGO FACTURA ANEXA, SEGUN ORDEN NO. ONESVIE-2024-00142, POR CONTRATACION DE SERVICIOS DE MANTENIMIENTO Y REPARACION DE LOS VEHICULOS DE LA INSTITUCION.</t>
  </si>
  <si>
    <t>B1500003067, B1500003068, B1500003069, B1500003070 y B1500003071</t>
  </si>
  <si>
    <t>2060</t>
  </si>
  <si>
    <t>24/12/2024</t>
  </si>
  <si>
    <t>Xiomari Veloz D' Lujo Fiesta, SRL</t>
  </si>
  <si>
    <t>PAGO FACTURA ANEXA, SEGUN ORDEN NO. ONESVIE-2024-00016, POR CONTRATACION DE SERVICIOS DE CATERING PARA DIFERENTES ACTIVIDADES DE LA INSTITUCION.</t>
  </si>
  <si>
    <t>B1500000118</t>
  </si>
  <si>
    <t>2062</t>
  </si>
  <si>
    <t>21/12/2024</t>
  </si>
  <si>
    <t>Criscel Ulloa Distributions, SRL</t>
  </si>
  <si>
    <t>PAGO FACTURA ANEXA, SEGUN ORDEN NO.ONESVIE-2024-00171, POR ADQUISICION DE ARTICULOS DE HIGIENE Y LIMPIEZA PARA USO INSTITUCIONAL.</t>
  </si>
  <si>
    <t>B1500000151</t>
  </si>
  <si>
    <t>2064</t>
  </si>
  <si>
    <t>Ekipar Km, SRL</t>
  </si>
  <si>
    <t>PAGO FACTURA ANEXA, SEGUN ORDEN NO. ONESVIE-2024-00181, POR ADQUISICION DE UTENSILIOS DE COCINA PARA USO INSTITUCIONAL.</t>
  </si>
  <si>
    <t>09/01/2025</t>
  </si>
  <si>
    <t>B1500000295</t>
  </si>
  <si>
    <t>2081</t>
  </si>
  <si>
    <t>Fis Soluciones SRL</t>
  </si>
  <si>
    <t>PAGO FACTURA ANEXA, SEGUN ORDEN NO. ONESVIE-2024-00167, POR ADQUISICION DE CARTUCHOS DE TINTAS, TONERS Y CABEZAL DE IMPRESION PARA USO INSTITUCIONAL.</t>
  </si>
  <si>
    <t>E450000061786, E450000062566, E450000062567 y E450000062568</t>
  </si>
  <si>
    <t>2082</t>
  </si>
  <si>
    <t>PAGO FACTURAS ANEXAS, POR SERVICIOS TELEFONICOS, FLOTA E INTERNET CORRESPONDIENTE AL MES DE DICIEMBRE DEL 2024.</t>
  </si>
  <si>
    <t>E450000000504</t>
  </si>
  <si>
    <t>2084</t>
  </si>
  <si>
    <t>ISLA DOMINICANA DE PETROLEO CORPORATION</t>
  </si>
  <si>
    <t>PAGO FACTURA ANEXA, SEGUN ORDEN NO. ONESVIE-2024-00176, POR ADQUISICION DE TICKETS DE COMBUSTIBLES PARA USO INSTITUCIONAL.</t>
  </si>
  <si>
    <t>E450000001320</t>
  </si>
  <si>
    <t>2086</t>
  </si>
  <si>
    <t>Tropigas Dominicana, SRL</t>
  </si>
  <si>
    <t>PAGO FACTURA ANEXA, SEGUN ORDEN NO. ONESVIE-2024-00177, POR ADQUISICION DE TICKETS DE GAS PARA USO INSTITUCIONAL.</t>
  </si>
  <si>
    <t>B15000000151</t>
  </si>
  <si>
    <t>2088</t>
  </si>
  <si>
    <t>PAGO FACTURA ANEXA, SEGUN ORDEN NO. ONESVIE-2024-00152, POR ADQUISICION DE SUMINISTRO DE ALIMENTOS Y BEBIDAS PARA USO INSTITUCIONAL.</t>
  </si>
  <si>
    <t>B1500000026</t>
  </si>
  <si>
    <t>2090</t>
  </si>
  <si>
    <t>26/12/2024</t>
  </si>
  <si>
    <t>Casa Parra, EIRL</t>
  </si>
  <si>
    <t>PAGO FACTURA ANEXA, SEGUN ORDEN NO. ONESVIE-2024-00170, POR ADQUISICION DE ARTICULOS DE HIGIENE Y LIMPIEZA PARA USO INSTITUCIONAL.</t>
  </si>
  <si>
    <t>B1500001158</t>
  </si>
  <si>
    <t>2092</t>
  </si>
  <si>
    <t>PAGO FACTURA ANEXA, SEGUN ORDEN NO. ONESVIE-2024-00173, POR ADQUISICION DE ARTICULOS DE HIGIENE Y LIMPIEZA PARA USO INSTITUCIONAL.</t>
  </si>
  <si>
    <t>B1500000142</t>
  </si>
  <si>
    <t>2094</t>
  </si>
  <si>
    <t>Inversiones Express, SRL</t>
  </si>
  <si>
    <t>PAGO FACTURA ANEXA, SEGUN ORDEN NO. ONESVIE-2024-00175, POR ADQUISICION DE LICENCIAS DE AUTOCAD Y REVIT DIRIGIDO A MIPYMES.</t>
  </si>
  <si>
    <t>B1500003491</t>
  </si>
  <si>
    <t>2096</t>
  </si>
  <si>
    <t>PAGO FACTURA ANEXA, SEGUN ORDEN NO. ONESVIE-2024-00079, POR CONTRATACION DE SERVICIOS DE MANTENIMIENTOS Y REPARACION DE LOS VEHICULOS DE LA INSTITUCION.</t>
  </si>
  <si>
    <t>B1500003501</t>
  </si>
  <si>
    <t>2098</t>
  </si>
  <si>
    <t>PAGO FACTURA ANEXA, SEGUN ORDEN NO. ONESVIE-2024-00144, POR CONTRATACION DE SERVICIOS DE MANTENIMIENTOS Y REPARACION DE LOS VEHICULOS DE LA INSTITUCION.</t>
  </si>
  <si>
    <t>B1500000864, B1500000865 y B1500000866</t>
  </si>
  <si>
    <t>2100</t>
  </si>
  <si>
    <t>PAGO FACTURA ANEXA, SEGUN ORDEN NO. ONESVIE-2024-00183, POR ADQUISICION DE PRODUCTOS FORESTALES (CORONAS FUNEBRES).</t>
  </si>
  <si>
    <t>08/01/2025</t>
  </si>
  <si>
    <t>B1500004597</t>
  </si>
  <si>
    <t>2106</t>
  </si>
  <si>
    <t>GTG Industrial, SRL</t>
  </si>
  <si>
    <t>PAGO FACTURA ANEXA, SEGUN ORDEN NO. ONESVIE-2024-00172, ADQUISICION DE ARTICULOS DE HIGIENE Y LIMPIEZA PARA USO DE LA INSTITUCION.</t>
  </si>
  <si>
    <t>B1500002733</t>
  </si>
  <si>
    <t>2109</t>
  </si>
  <si>
    <t>PAGO FACTURA ANEXA, SEGUN ORDEN NO. ONESVIE-2024-00179, ADQUISICION DE ELECTRODOMESTICOS (CAFETERAS).</t>
  </si>
  <si>
    <t>B1500002292</t>
  </si>
  <si>
    <t>2111</t>
  </si>
  <si>
    <t>23/12/2024</t>
  </si>
  <si>
    <t>Inversiones ND &amp; Asociados, SRL</t>
  </si>
  <si>
    <t>PAGO FACTURA ANEXA, SEGUN ORDEN NO. ONESVIE-2024-00187, POR ADQUISICION DE INSUMOS COMESTIBLES PARA USO INSTITUCIONAL (TE DE LIMON Y JENGIBRE, CAFE).</t>
  </si>
  <si>
    <t>B1500003085</t>
  </si>
  <si>
    <t>2113</t>
  </si>
  <si>
    <t>B1500035733</t>
  </si>
  <si>
    <t>2116</t>
  </si>
  <si>
    <t>CORPORACION DE ACUEDUCTO Y ALCANTARILLADO DE SANTIAGO</t>
  </si>
  <si>
    <t>PAGO FACTURA ANEXA, POR SERVICIO DE AGUA POTABLE EN LA REGIONAL NORTE EN SANTIAGO, CORRESPONDIENTE AL MES DE DICIEMBRE 2024.</t>
  </si>
  <si>
    <t>B1500000438, B1500000448, B1500000453, B1500000454 y B1500000462</t>
  </si>
  <si>
    <t>2123</t>
  </si>
  <si>
    <t>G&amp;S Excellent Auto Cleaners, SRL</t>
  </si>
  <si>
    <t>PAGO FACTURAS ANEXAS, SEGUN ORDEN NO. ONESVIE-2024-00005, POR CONTRATACION DE SERVICIO DE LAVADO DE LOS VEHICULOS DE LA INSTITUCION.</t>
  </si>
  <si>
    <t>B1500000436</t>
  </si>
  <si>
    <t>2126</t>
  </si>
  <si>
    <t>OMX Multiservicios, SRL</t>
  </si>
  <si>
    <t>PAGO FACTURA ANEXA, SEGUN ORDEN NO. ONESVIE-2024-00162, POR ADQUISICION DE SUMINISTROS DE OFICINA PARA USO INSTITUCIONAL.</t>
  </si>
  <si>
    <t>B1500011806</t>
  </si>
  <si>
    <t>2128</t>
  </si>
  <si>
    <t>Logomarca, SA</t>
  </si>
  <si>
    <t>PAGO FACTURA ANEXA, SEGUN ORDEN NO. ONESVIE-2024-00185, POR ADQUISICION DE PLACAS DE RECONOCIMIENTO PARA EL PERSONAL DE LA ONESVIE.</t>
  </si>
  <si>
    <t>B1500476177</t>
  </si>
  <si>
    <t>2129</t>
  </si>
  <si>
    <t>EDENORTE DOMINICANA S A</t>
  </si>
  <si>
    <t>PAGO FACTURA ANEXA, POR CONCEPTO DE ELECTRICIDAD DE LA REGIONAL PUERTO PLATA, CORRESPONDIENTE AL MES DE DICIEMBRE DEL 2024.</t>
  </si>
  <si>
    <t>B1500003504</t>
  </si>
  <si>
    <t>2131</t>
  </si>
  <si>
    <t>27/12/2024</t>
  </si>
  <si>
    <t>PAGO FACTURA ANEXA, SEGUN ORDEN NO. ONESVIE-2024-00079, POR CONTRATACION DE SERVICIOS DE MANTENIMIENTO Y REPARACION DE LOS VEHICULOS DE LA INSTITUCION.</t>
  </si>
  <si>
    <t>E450000000923</t>
  </si>
  <si>
    <t>2133</t>
  </si>
  <si>
    <t>Magna Motors, SA</t>
  </si>
  <si>
    <t>PAGO FACTURA ANEXA, SEGUN ORDEN NO. ONESVIE-2024-00143, POR CONTRATACION DE SERVICIOS DE MANTENIMIENTO Y REPARACION DE LOS VEHICULOS DE LA INSTITUCION.</t>
  </si>
  <si>
    <t>E450000003433 y E450000003710</t>
  </si>
  <si>
    <t>2135</t>
  </si>
  <si>
    <t>PAGO FACTURA ANEXA, SEGUN ORDEN NO.ONESVIE-2024-00142, POR CONTRATACION DE SERVICIO DE MANTENIMIENTO Y REPARACION DE LOS VEHICULOS DE LA INSTITUCION.</t>
  </si>
  <si>
    <t>B1500000528</t>
  </si>
  <si>
    <t>2137</t>
  </si>
  <si>
    <t>Evelmar Comercial, SRL</t>
  </si>
  <si>
    <t>PAGO FACTURA ANEXA, SEGUN ORDEN NO. ONESVIE-2024-00112, POR CONCEPTO DE AQUISICION DE UNIFORMES PARA EL PERSONAL DE LEVANTAMIENTO DE CAMPO.</t>
  </si>
  <si>
    <t>B1500000070</t>
  </si>
  <si>
    <t>2139</t>
  </si>
  <si>
    <t>Castso Group, SRL</t>
  </si>
  <si>
    <t>PAGO FACTURA ANEXA, SEGUN ORDEN NO.ONESVIE-2024-00100, POR CONTRATACION DE SERVICIO DE MANTENIMIENTO Y REPARACION DEL SISTEMA DE AIRES ACONDICIONADOS DE LA SEDE CENTRAL Y LAS REGIONALES.</t>
  </si>
  <si>
    <t>B1500003091</t>
  </si>
  <si>
    <t>2142</t>
  </si>
  <si>
    <t>PAGO FACTURA ANEXA, SEGUN ORDEN NO. ONESVIE-2024-000184, POR CONTRATACION DE LOS SERVICIOS DE ALMUERZO PARA LOS MIEMBROS DE LA COMISICION.</t>
  </si>
  <si>
    <t>B1500000198</t>
  </si>
  <si>
    <t>2143</t>
  </si>
  <si>
    <t>Importek Dominicana, SRL</t>
  </si>
  <si>
    <t>PAGO FACTURA ANEXA, SEGUN ORDEN NO. ONESVIE-2024-00157, ADQUISION DE NEUMATICOS PARA YIPETA.</t>
  </si>
  <si>
    <t>2152</t>
  </si>
  <si>
    <t>PWA, EIRL</t>
  </si>
  <si>
    <t>PAGO FACTURA ANEXA, SEGUN ORDEN NO. ONESVIE-2024-00189, POR ADQUISICION DE LICENCIAS GEO5 Y OFFICE 365 E3.</t>
  </si>
  <si>
    <t>B1500003505 y B1500003506</t>
  </si>
  <si>
    <t>2154</t>
  </si>
  <si>
    <t>PAGO FACTURA ANEXA, SEGUN ORDEN NO. ONESVIE-2024-00144, POR CONTRATACION DE SERVICIOS DE MANTENIMIENTO Y REPARACION DE LOS VEHICULOS DE LA INSTITUCION.</t>
  </si>
  <si>
    <t>B1500002129</t>
  </si>
  <si>
    <t>2157</t>
  </si>
  <si>
    <t>ACTUALIDADES V D SRL</t>
  </si>
  <si>
    <t>PAGO FACTURA ANEXA, SEGUN ORDEN NO. ONESVIE-2024-00191, POR ADQUISICION DE BATERIAS PARA LA DELEGACION SUR BARAHONA .</t>
  </si>
  <si>
    <t>B1500000079</t>
  </si>
  <si>
    <t>2159</t>
  </si>
  <si>
    <t>ADQUISICION DE SELLOS GOMIGRAFOS PARA LOS DISTINTOS DEPARTAMENTOS DE LA ONESVIE, SEGUN ORDEN ONESVIE-2024-00135</t>
  </si>
  <si>
    <t>B1500049096, B1500049319 y B1500053240</t>
  </si>
  <si>
    <t>2161</t>
  </si>
  <si>
    <t>PAGO FACTURA ANEXA, SEGUN ORDEN NO. ONESVIE-2024-00001, POR ADQUISICION DE AGUA PURIFICADA PARA CONSUMO HUMANO.</t>
  </si>
  <si>
    <t>B1500003101</t>
  </si>
  <si>
    <t>2172</t>
  </si>
  <si>
    <t>CONTRATACION DE SERVICIOS DE MONTAJE DE EVENTOS GENERALES Y CATERING EN LA CIUDAD DE SANTO DOMINGO Y PROVINCIAS DEL INTERIOR DEL PAIS, SEGUN ORDEN NO. ONESVIE-2024-00016</t>
  </si>
  <si>
    <t>B1500000430</t>
  </si>
  <si>
    <t>2173</t>
  </si>
  <si>
    <t>Suplidora Nacional De Tecnologia SNT, SRL</t>
  </si>
  <si>
    <t>ADQUISICION CARTUCHO DE TINTAS TONERS Y CABEZAL DE IMPRESION PARA USO DE LA INSTITUCION,SEGUN ORDEN NO. ONESVIE-2024-00169.</t>
  </si>
  <si>
    <t>B1500000002</t>
  </si>
  <si>
    <t>2174</t>
  </si>
  <si>
    <t>Ofisiblings Multiservices, SRL</t>
  </si>
  <si>
    <t>ADQUISICION DE UNA LICUADORA PARA LA ONESVIE, SEGUN NO. ONESVIE-2024-00182</t>
  </si>
  <si>
    <t>B1500002135</t>
  </si>
  <si>
    <t>2175</t>
  </si>
  <si>
    <t>30/12/2024</t>
  </si>
  <si>
    <t>ADQUISICION DE UTENSILIOS DE COCINA Y ELECTRODOMESTICO PARA LA ONESVIE, SEGUN ORDEN ONESVIE-2024-00180.</t>
  </si>
  <si>
    <t>B1500000383</t>
  </si>
  <si>
    <t>2178</t>
  </si>
  <si>
    <t>Ekatex C, SRL</t>
  </si>
  <si>
    <t>ADQUISICION DE UNIFORMES PARA EL PERSONAL DE LEVANTAMIENTO DE CAMPO, SEGUN ORDEN ONESVIE-2024-00114.</t>
  </si>
  <si>
    <t>B1500000199</t>
  </si>
  <si>
    <t>2180</t>
  </si>
  <si>
    <t>Ingeocaribe, SRL</t>
  </si>
  <si>
    <t>PAGO FACTURA ANEXA SEGUN ORDEN NO. ONESVIE-2024-00178,POR CONTRATACION DE SERVICIO PARA  ESTUDIO GEOTECNICO EN EL EDIFICIO QUE ALBERGA LA CASA VAPOR.</t>
  </si>
  <si>
    <t>B1500000785</t>
  </si>
  <si>
    <t>2182</t>
  </si>
  <si>
    <t>Obelca, SRL</t>
  </si>
  <si>
    <t>PAGO FACTURA  ANEXA, SEGUN ORDEN NO. ONESVIE-2024-00168, POR ADQUISICION DE CARTUCHOS DE TINTAS DE TONER  PARA USO INSTITUCIONAL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</si>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</sst>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1"/>
      <color indexed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1" applyFont="1" applyAlignment="1">
      <alignment horizontal="center"/>
    </xf>
    <xf numFmtId="164" fontId="0" fillId="0" borderId="0" xfId="1" applyFont="1"/>
    <xf numFmtId="164" fontId="5" fillId="0" borderId="2" xfId="1" applyFont="1" applyBorder="1" applyAlignment="1">
      <alignment horizontal="right"/>
    </xf>
    <xf numFmtId="0" fontId="0" fillId="0" borderId="2" xfId="0" applyBorder="1"/>
    <xf numFmtId="49" fontId="5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164" fontId="6" fillId="0" borderId="2" xfId="1" applyFont="1" applyBorder="1" applyAlignment="1">
      <alignment horizontal="right"/>
    </xf>
    <xf numFmtId="0" fontId="0" fillId="3" borderId="0" xfId="0" applyFill="1"/>
    <xf numFmtId="164" fontId="0" fillId="3" borderId="0" xfId="1" applyFont="1" applyFill="1"/>
    <xf numFmtId="164" fontId="7" fillId="3" borderId="0" xfId="1" applyFont="1" applyFill="1" applyAlignment="1">
      <alignment horizontal="center"/>
    </xf>
    <xf numFmtId="0" fontId="0" fillId="0" borderId="2" xfId="0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164" fontId="9" fillId="2" borderId="1" xfId="1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49" fontId="6" fillId="0" borderId="2" xfId="0" applyNumberFormat="1" applyFont="1" applyBorder="1" applyAlignment="1">
      <alignment horizontal="center"/>
    </xf>
    <xf numFmtId="15" fontId="6" fillId="0" borderId="2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 wrapText="1"/>
    </xf>
    <xf numFmtId="14" fontId="0" fillId="0" borderId="2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3" borderId="0" xfId="0" applyFont="1" applyFill="1" applyAlignment="1">
      <alignment horizontal="righ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1276350</xdr:colOff>
      <xdr:row>1</xdr:row>
      <xdr:rowOff>66675</xdr:rowOff>
    </xdr:from>
    <xdr:to>
      <xdr:col>5</xdr:col>
      <xdr:colOff>458259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46EBC2-2C3C-4262-A18A-C1A16DA8C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5910" y="249555"/>
          <a:ext cx="267271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619125</xdr:colOff>
      <xdr:row>0</xdr:row>
      <xdr:rowOff>57150</xdr:rowOff>
    </xdr:from>
    <xdr:to>
      <xdr:col>3</xdr:col>
      <xdr:colOff>2743732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89F158-F527-4904-8D7C-B17BCD492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6845" y="57150"/>
          <a:ext cx="2124607" cy="1242060"/>
        </a:xfrm>
        <a:prstGeom prst="rect">
          <a:avLst/>
        </a:prstGeom>
      </xdr:spPr>
    </xdr:pic>
    <xdr:clientData/>
  </xdr:twoCellAnchor>
  <xdr:twoCellAnchor editAs="oneCell">
    <xdr:from>
      <xdr:col>4</xdr:col>
      <xdr:colOff>1156799</xdr:colOff>
      <xdr:row>0</xdr:row>
      <xdr:rowOff>142875</xdr:rowOff>
    </xdr:from>
    <xdr:to>
      <xdr:col>4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7A1B99F-1C91-496F-AED4-4559AB122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66359" y="142875"/>
          <a:ext cx="186225" cy="1260576"/>
        </a:xfrm>
        <a:prstGeom prst="rect">
          <a:avLst/>
        </a:prstGeom>
      </xdr:spPr>
    </xdr:pic>
    <xdr:clientData/>
  </xdr:twoCellAnchor>
  <xdr:twoCellAnchor editAs="oneCell">
    <xdr:from>
      <xdr:col>0</xdr:col>
      <xdr:colOff>1208152</xdr:colOff>
      <xdr:row>83</xdr:row>
      <xdr:rowOff>115797</xdr:rowOff>
    </xdr:from>
    <xdr:to>
      <xdr:col>6</xdr:col>
      <xdr:colOff>119330</xdr:colOff>
      <xdr:row>89</xdr:row>
      <xdr:rowOff>85618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44E52A1-5730-4F0F-92C9-CCE91FEF91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8930" t="51180" r="20165" b="18025"/>
        <a:stretch/>
      </xdr:blipFill>
      <xdr:spPr>
        <a:xfrm>
          <a:off x="1208152" y="38783016"/>
          <a:ext cx="11454212" cy="11256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FD115-D35E-4B08-A28F-F98AC9D60239}">
  <dimension ref="A8:J83"/>
  <sheetViews>
    <sheetView tabSelected="1" view="pageBreakPreview" zoomScale="89" zoomScaleNormal="100" zoomScaleSheetLayoutView="89" workbookViewId="0">
      <selection activeCell="G88" sqref="G88"/>
    </sheetView>
  </sheetViews>
  <sheetFormatPr defaultColWidth="9.140625" defaultRowHeight="15"/>
  <cols>
    <col min="1" max="1" width="33.5703125" style="1" customWidth="1"/>
    <col min="2" max="2" width="13.28515625" style="8" customWidth="1"/>
    <col min="3" max="3" width="20.42578125" style="2" customWidth="1"/>
    <col min="4" max="4" width="48" style="2" customWidth="1"/>
    <col min="5" max="5" width="50.85546875" customWidth="1"/>
    <col min="6" max="6" width="22" style="3" bestFit="1" customWidth="1"/>
    <col min="7" max="7" width="22" style="2" customWidth="1"/>
    <col min="8" max="8" width="15.28515625" style="4" bestFit="1" customWidth="1"/>
    <col min="9" max="9" width="16.7109375" bestFit="1" customWidth="1"/>
    <col min="10" max="10" width="14.42578125" bestFit="1" customWidth="1"/>
    <col min="11" max="11" width="12.28515625" customWidth="1"/>
  </cols>
  <sheetData>
    <row r="8" spans="1:10" ht="18.75">
      <c r="A8" s="22" t="s">
        <v>0</v>
      </c>
      <c r="B8" s="22"/>
      <c r="C8" s="22"/>
      <c r="D8" s="22"/>
      <c r="E8" s="22"/>
      <c r="F8" s="22"/>
      <c r="G8" s="22"/>
      <c r="H8" s="22"/>
      <c r="I8" s="22"/>
    </row>
    <row r="9" spans="1:10" ht="18.75">
      <c r="A9" s="22" t="s">
        <v>1</v>
      </c>
      <c r="B9" s="22"/>
      <c r="C9" s="22"/>
      <c r="D9" s="22"/>
      <c r="E9" s="22"/>
      <c r="F9" s="22"/>
      <c r="G9" s="22"/>
      <c r="H9" s="22"/>
      <c r="I9" s="22"/>
    </row>
    <row r="10" spans="1:10">
      <c r="A10" s="23" t="s">
        <v>2</v>
      </c>
      <c r="B10" s="23"/>
      <c r="C10" s="24"/>
      <c r="D10" s="24"/>
      <c r="E10" s="24"/>
      <c r="F10" s="24"/>
      <c r="G10" s="24"/>
      <c r="H10" s="24"/>
      <c r="I10" s="24"/>
    </row>
    <row r="11" spans="1:10">
      <c r="A11" s="24" t="s">
        <v>3</v>
      </c>
      <c r="B11" s="24"/>
      <c r="C11" s="24"/>
      <c r="D11" s="24"/>
      <c r="E11" s="24"/>
      <c r="F11" s="24"/>
      <c r="G11" s="24"/>
      <c r="H11" s="24"/>
      <c r="I11" s="24"/>
    </row>
    <row r="12" spans="1:10" ht="34.5" customHeight="1">
      <c r="A12" s="14" t="s">
        <v>4</v>
      </c>
      <c r="B12" s="14" t="s">
        <v>5</v>
      </c>
      <c r="C12" s="14" t="s">
        <v>6</v>
      </c>
      <c r="D12" s="14" t="s">
        <v>7</v>
      </c>
      <c r="E12" s="14" t="s">
        <v>8</v>
      </c>
      <c r="F12" s="15" t="s">
        <v>9</v>
      </c>
      <c r="G12" s="14" t="s">
        <v>10</v>
      </c>
      <c r="H12" s="14" t="s">
        <v>11</v>
      </c>
      <c r="I12" s="14" t="s">
        <v>12</v>
      </c>
      <c r="J12" s="16" t="s">
        <v>13</v>
      </c>
    </row>
    <row r="13" spans="1:10" ht="60.75">
      <c r="A13" s="6" t="s">
        <v>14</v>
      </c>
      <c r="B13" s="17" t="s">
        <v>15</v>
      </c>
      <c r="C13" s="18" t="s">
        <v>16</v>
      </c>
      <c r="D13" s="19" t="s">
        <v>17</v>
      </c>
      <c r="E13" s="20" t="s">
        <v>18</v>
      </c>
      <c r="F13" s="9">
        <v>161530.20000000001</v>
      </c>
      <c r="G13" s="5">
        <f t="shared" ref="G13:G73" si="0">+F13</f>
        <v>161530.20000000001</v>
      </c>
      <c r="H13" s="5">
        <v>0</v>
      </c>
      <c r="I13" s="7" t="s">
        <v>19</v>
      </c>
      <c r="J13" s="6" t="s">
        <v>20</v>
      </c>
    </row>
    <row r="14" spans="1:10" ht="36.75">
      <c r="A14" s="6" t="s">
        <v>21</v>
      </c>
      <c r="B14" s="17" t="s">
        <v>22</v>
      </c>
      <c r="C14" s="18" t="s">
        <v>23</v>
      </c>
      <c r="D14" s="19" t="s">
        <v>24</v>
      </c>
      <c r="E14" s="20" t="s">
        <v>25</v>
      </c>
      <c r="F14" s="9">
        <v>30000</v>
      </c>
      <c r="G14" s="5">
        <f t="shared" si="0"/>
        <v>30000</v>
      </c>
      <c r="H14" s="5">
        <v>0</v>
      </c>
      <c r="I14" s="7" t="s">
        <v>19</v>
      </c>
      <c r="J14" s="6" t="s">
        <v>20</v>
      </c>
    </row>
    <row r="15" spans="1:10" ht="60.75">
      <c r="A15" s="13" t="s">
        <v>26</v>
      </c>
      <c r="B15" s="17" t="s">
        <v>27</v>
      </c>
      <c r="C15" s="18" t="s">
        <v>28</v>
      </c>
      <c r="D15" s="19" t="s">
        <v>29</v>
      </c>
      <c r="E15" s="20" t="s">
        <v>30</v>
      </c>
      <c r="F15" s="9">
        <v>243911.29</v>
      </c>
      <c r="G15" s="5">
        <f t="shared" si="0"/>
        <v>243911.29</v>
      </c>
      <c r="H15" s="5">
        <v>0</v>
      </c>
      <c r="I15" s="7" t="s">
        <v>31</v>
      </c>
      <c r="J15" s="6" t="s">
        <v>20</v>
      </c>
    </row>
    <row r="16" spans="1:10" ht="30">
      <c r="A16" s="13" t="s">
        <v>32</v>
      </c>
      <c r="B16" s="17" t="s">
        <v>33</v>
      </c>
      <c r="C16" s="18" t="s">
        <v>28</v>
      </c>
      <c r="D16" s="19" t="s">
        <v>34</v>
      </c>
      <c r="E16" s="20" t="s">
        <v>35</v>
      </c>
      <c r="F16" s="9">
        <v>152708.48000000001</v>
      </c>
      <c r="G16" s="5">
        <f t="shared" si="0"/>
        <v>152708.48000000001</v>
      </c>
      <c r="H16" s="5">
        <v>0</v>
      </c>
      <c r="I16" s="7" t="s">
        <v>31</v>
      </c>
      <c r="J16" s="6" t="s">
        <v>20</v>
      </c>
    </row>
    <row r="17" spans="1:10" ht="24.75">
      <c r="A17" s="6" t="s">
        <v>36</v>
      </c>
      <c r="B17" s="17" t="s">
        <v>37</v>
      </c>
      <c r="C17" s="18" t="s">
        <v>38</v>
      </c>
      <c r="D17" s="19" t="s">
        <v>39</v>
      </c>
      <c r="E17" s="20" t="s">
        <v>40</v>
      </c>
      <c r="F17" s="9">
        <v>1578.84</v>
      </c>
      <c r="G17" s="5">
        <f t="shared" si="0"/>
        <v>1578.84</v>
      </c>
      <c r="H17" s="5">
        <v>0</v>
      </c>
      <c r="I17" s="7" t="s">
        <v>31</v>
      </c>
      <c r="J17" s="6" t="s">
        <v>20</v>
      </c>
    </row>
    <row r="18" spans="1:10" ht="24.75">
      <c r="A18" s="6" t="s">
        <v>41</v>
      </c>
      <c r="B18" s="17" t="s">
        <v>42</v>
      </c>
      <c r="C18" s="18" t="s">
        <v>43</v>
      </c>
      <c r="D18" s="19" t="s">
        <v>44</v>
      </c>
      <c r="E18" s="20" t="s">
        <v>45</v>
      </c>
      <c r="F18" s="9">
        <v>1347570</v>
      </c>
      <c r="G18" s="5">
        <f t="shared" si="0"/>
        <v>1347570</v>
      </c>
      <c r="H18" s="5">
        <v>0</v>
      </c>
      <c r="I18" s="7" t="s">
        <v>31</v>
      </c>
      <c r="J18" s="6" t="s">
        <v>20</v>
      </c>
    </row>
    <row r="19" spans="1:10" ht="24.75">
      <c r="A19" s="6" t="s">
        <v>46</v>
      </c>
      <c r="B19" s="17" t="s">
        <v>47</v>
      </c>
      <c r="C19" s="18" t="s">
        <v>38</v>
      </c>
      <c r="D19" s="19" t="s">
        <v>48</v>
      </c>
      <c r="E19" s="20" t="s">
        <v>49</v>
      </c>
      <c r="F19" s="9">
        <v>7829.3</v>
      </c>
      <c r="G19" s="5">
        <f t="shared" si="0"/>
        <v>7829.3</v>
      </c>
      <c r="H19" s="5">
        <v>0</v>
      </c>
      <c r="I19" s="7" t="s">
        <v>31</v>
      </c>
      <c r="J19" s="6" t="s">
        <v>20</v>
      </c>
    </row>
    <row r="20" spans="1:10" ht="36.75">
      <c r="A20" s="6" t="s">
        <v>50</v>
      </c>
      <c r="B20" s="17" t="s">
        <v>51</v>
      </c>
      <c r="C20" s="18" t="s">
        <v>28</v>
      </c>
      <c r="D20" s="19" t="s">
        <v>52</v>
      </c>
      <c r="E20" s="20" t="s">
        <v>53</v>
      </c>
      <c r="F20" s="9">
        <v>136305.51999999999</v>
      </c>
      <c r="G20" s="5">
        <f t="shared" si="0"/>
        <v>136305.51999999999</v>
      </c>
      <c r="H20" s="5">
        <v>0</v>
      </c>
      <c r="I20" s="7" t="s">
        <v>31</v>
      </c>
      <c r="J20" s="6" t="s">
        <v>20</v>
      </c>
    </row>
    <row r="21" spans="1:10" ht="48.75">
      <c r="A21" s="6" t="s">
        <v>54</v>
      </c>
      <c r="B21" s="17" t="s">
        <v>55</v>
      </c>
      <c r="C21" s="18" t="s">
        <v>43</v>
      </c>
      <c r="D21" s="19" t="s">
        <v>56</v>
      </c>
      <c r="E21" s="20" t="s">
        <v>57</v>
      </c>
      <c r="F21" s="9">
        <v>56050</v>
      </c>
      <c r="G21" s="5">
        <f t="shared" si="0"/>
        <v>56050</v>
      </c>
      <c r="H21" s="5">
        <v>0</v>
      </c>
      <c r="I21" s="7" t="s">
        <v>19</v>
      </c>
      <c r="J21" s="6" t="s">
        <v>20</v>
      </c>
    </row>
    <row r="22" spans="1:10" ht="36.75">
      <c r="A22" s="13" t="s">
        <v>58</v>
      </c>
      <c r="B22" s="17" t="s">
        <v>59</v>
      </c>
      <c r="C22" s="18" t="s">
        <v>43</v>
      </c>
      <c r="D22" s="19" t="s">
        <v>60</v>
      </c>
      <c r="E22" s="20" t="s">
        <v>61</v>
      </c>
      <c r="F22" s="9">
        <v>71703.5</v>
      </c>
      <c r="G22" s="5">
        <f t="shared" si="0"/>
        <v>71703.5</v>
      </c>
      <c r="H22" s="5">
        <v>0</v>
      </c>
      <c r="I22" s="7" t="s">
        <v>31</v>
      </c>
      <c r="J22" s="6" t="s">
        <v>20</v>
      </c>
    </row>
    <row r="23" spans="1:10" ht="48.75">
      <c r="A23" s="6" t="s">
        <v>62</v>
      </c>
      <c r="B23" s="17" t="s">
        <v>63</v>
      </c>
      <c r="C23" s="18" t="s">
        <v>64</v>
      </c>
      <c r="D23" s="19" t="s">
        <v>65</v>
      </c>
      <c r="E23" s="20" t="s">
        <v>66</v>
      </c>
      <c r="F23" s="9">
        <v>69457.7</v>
      </c>
      <c r="G23" s="5">
        <f t="shared" si="0"/>
        <v>69457.7</v>
      </c>
      <c r="H23" s="5">
        <v>0</v>
      </c>
      <c r="I23" s="7" t="s">
        <v>19</v>
      </c>
      <c r="J23" s="6" t="s">
        <v>20</v>
      </c>
    </row>
    <row r="24" spans="1:10" ht="48.75">
      <c r="A24" s="6" t="s">
        <v>67</v>
      </c>
      <c r="B24" s="17" t="s">
        <v>68</v>
      </c>
      <c r="C24" s="18" t="s">
        <v>38</v>
      </c>
      <c r="D24" s="19" t="s">
        <v>69</v>
      </c>
      <c r="E24" s="20" t="s">
        <v>70</v>
      </c>
      <c r="F24" s="9">
        <v>13511</v>
      </c>
      <c r="G24" s="5">
        <f t="shared" si="0"/>
        <v>13511</v>
      </c>
      <c r="H24" s="5">
        <v>0</v>
      </c>
      <c r="I24" s="7" t="s">
        <v>31</v>
      </c>
      <c r="J24" s="6" t="s">
        <v>20</v>
      </c>
    </row>
    <row r="25" spans="1:10" ht="36.75">
      <c r="A25" s="6" t="s">
        <v>71</v>
      </c>
      <c r="B25" s="17" t="s">
        <v>72</v>
      </c>
      <c r="C25" s="18" t="s">
        <v>38</v>
      </c>
      <c r="D25" s="19" t="s">
        <v>69</v>
      </c>
      <c r="E25" s="20" t="s">
        <v>73</v>
      </c>
      <c r="F25" s="9">
        <v>31845.84</v>
      </c>
      <c r="G25" s="5">
        <f t="shared" si="0"/>
        <v>31845.84</v>
      </c>
      <c r="H25" s="5">
        <v>0</v>
      </c>
      <c r="I25" s="7" t="s">
        <v>31</v>
      </c>
      <c r="J25" s="6" t="s">
        <v>20</v>
      </c>
    </row>
    <row r="26" spans="1:10" ht="36.75">
      <c r="A26" s="6" t="s">
        <v>74</v>
      </c>
      <c r="B26" s="17" t="s">
        <v>75</v>
      </c>
      <c r="C26" s="18" t="s">
        <v>76</v>
      </c>
      <c r="D26" s="19" t="s">
        <v>77</v>
      </c>
      <c r="E26" s="20" t="s">
        <v>78</v>
      </c>
      <c r="F26" s="9">
        <v>168185.4</v>
      </c>
      <c r="G26" s="5">
        <f t="shared" si="0"/>
        <v>168185.4</v>
      </c>
      <c r="H26" s="5">
        <v>0</v>
      </c>
      <c r="I26" s="7" t="s">
        <v>31</v>
      </c>
      <c r="J26" s="6" t="s">
        <v>20</v>
      </c>
    </row>
    <row r="27" spans="1:10" ht="36.75">
      <c r="A27" s="6" t="s">
        <v>79</v>
      </c>
      <c r="B27" s="17" t="s">
        <v>80</v>
      </c>
      <c r="C27" s="18" t="s">
        <v>23</v>
      </c>
      <c r="D27" s="19" t="s">
        <v>81</v>
      </c>
      <c r="E27" s="20" t="s">
        <v>82</v>
      </c>
      <c r="F27" s="9">
        <v>1236.03</v>
      </c>
      <c r="G27" s="5">
        <f t="shared" si="0"/>
        <v>1236.03</v>
      </c>
      <c r="H27" s="5">
        <v>0</v>
      </c>
      <c r="I27" s="7" t="s">
        <v>19</v>
      </c>
      <c r="J27" s="6" t="s">
        <v>20</v>
      </c>
    </row>
    <row r="28" spans="1:10" ht="36.75">
      <c r="A28" s="6" t="s">
        <v>83</v>
      </c>
      <c r="B28" s="17" t="s">
        <v>84</v>
      </c>
      <c r="C28" s="18" t="s">
        <v>23</v>
      </c>
      <c r="D28" s="19" t="s">
        <v>85</v>
      </c>
      <c r="E28" s="20" t="s">
        <v>86</v>
      </c>
      <c r="F28" s="9">
        <v>11800</v>
      </c>
      <c r="G28" s="5">
        <f t="shared" si="0"/>
        <v>11800</v>
      </c>
      <c r="H28" s="5">
        <v>0</v>
      </c>
      <c r="I28" s="7" t="s">
        <v>87</v>
      </c>
      <c r="J28" s="6" t="s">
        <v>20</v>
      </c>
    </row>
    <row r="29" spans="1:10" ht="36.75">
      <c r="A29" s="6" t="s">
        <v>88</v>
      </c>
      <c r="B29" s="17" t="s">
        <v>89</v>
      </c>
      <c r="C29" s="18" t="s">
        <v>23</v>
      </c>
      <c r="D29" s="19" t="s">
        <v>90</v>
      </c>
      <c r="E29" s="20" t="s">
        <v>91</v>
      </c>
      <c r="F29" s="9">
        <v>17067.64</v>
      </c>
      <c r="G29" s="5">
        <f t="shared" si="0"/>
        <v>17067.64</v>
      </c>
      <c r="H29" s="5">
        <v>0</v>
      </c>
      <c r="I29" s="7" t="s">
        <v>31</v>
      </c>
      <c r="J29" s="6" t="s">
        <v>20</v>
      </c>
    </row>
    <row r="30" spans="1:10" ht="36.75">
      <c r="A30" s="6" t="s">
        <v>92</v>
      </c>
      <c r="B30" s="17" t="s">
        <v>93</v>
      </c>
      <c r="C30" s="18" t="s">
        <v>76</v>
      </c>
      <c r="D30" s="19" t="s">
        <v>94</v>
      </c>
      <c r="E30" s="20" t="s">
        <v>95</v>
      </c>
      <c r="F30" s="9">
        <v>22656</v>
      </c>
      <c r="G30" s="5">
        <f t="shared" si="0"/>
        <v>22656</v>
      </c>
      <c r="H30" s="5">
        <v>0</v>
      </c>
      <c r="I30" s="7" t="s">
        <v>19</v>
      </c>
      <c r="J30" s="6" t="s">
        <v>20</v>
      </c>
    </row>
    <row r="31" spans="1:10" ht="48.75">
      <c r="A31" s="6" t="s">
        <v>96</v>
      </c>
      <c r="B31" s="17" t="s">
        <v>97</v>
      </c>
      <c r="C31" s="18" t="s">
        <v>23</v>
      </c>
      <c r="D31" s="19" t="s">
        <v>98</v>
      </c>
      <c r="E31" s="20" t="s">
        <v>99</v>
      </c>
      <c r="F31" s="9">
        <v>11800</v>
      </c>
      <c r="G31" s="5">
        <f t="shared" si="0"/>
        <v>11800</v>
      </c>
      <c r="H31" s="5">
        <v>0</v>
      </c>
      <c r="I31" s="7" t="s">
        <v>19</v>
      </c>
      <c r="J31" s="6" t="s">
        <v>20</v>
      </c>
    </row>
    <row r="32" spans="1:10" ht="36.75">
      <c r="A32" s="6" t="s">
        <v>100</v>
      </c>
      <c r="B32" s="17" t="s">
        <v>101</v>
      </c>
      <c r="C32" s="18" t="s">
        <v>76</v>
      </c>
      <c r="D32" s="19" t="s">
        <v>102</v>
      </c>
      <c r="E32" s="20" t="s">
        <v>103</v>
      </c>
      <c r="F32" s="9">
        <v>37288</v>
      </c>
      <c r="G32" s="5">
        <f t="shared" si="0"/>
        <v>37288</v>
      </c>
      <c r="H32" s="5">
        <v>0</v>
      </c>
      <c r="I32" s="7" t="s">
        <v>31</v>
      </c>
      <c r="J32" s="6" t="s">
        <v>20</v>
      </c>
    </row>
    <row r="33" spans="1:10" ht="24.75">
      <c r="A33" s="6" t="s">
        <v>104</v>
      </c>
      <c r="B33" s="17" t="s">
        <v>105</v>
      </c>
      <c r="C33" s="18" t="s">
        <v>64</v>
      </c>
      <c r="D33" s="19" t="s">
        <v>106</v>
      </c>
      <c r="E33" s="20" t="s">
        <v>107</v>
      </c>
      <c r="F33" s="9">
        <v>10867.15</v>
      </c>
      <c r="G33" s="5">
        <f t="shared" si="0"/>
        <v>10867.15</v>
      </c>
      <c r="H33" s="5">
        <v>0</v>
      </c>
      <c r="I33" s="7" t="s">
        <v>19</v>
      </c>
      <c r="J33" s="6" t="s">
        <v>20</v>
      </c>
    </row>
    <row r="34" spans="1:10" ht="36.75">
      <c r="A34" s="6" t="s">
        <v>108</v>
      </c>
      <c r="B34" s="17" t="s">
        <v>109</v>
      </c>
      <c r="C34" s="18" t="s">
        <v>23</v>
      </c>
      <c r="D34" s="19" t="s">
        <v>24</v>
      </c>
      <c r="E34" s="20" t="s">
        <v>110</v>
      </c>
      <c r="F34" s="9">
        <v>30000</v>
      </c>
      <c r="G34" s="5">
        <f t="shared" si="0"/>
        <v>30000</v>
      </c>
      <c r="H34" s="5">
        <v>0</v>
      </c>
      <c r="I34" s="7" t="s">
        <v>19</v>
      </c>
      <c r="J34" s="6" t="s">
        <v>20</v>
      </c>
    </row>
    <row r="35" spans="1:10" ht="24.75">
      <c r="A35" s="6" t="s">
        <v>111</v>
      </c>
      <c r="B35" s="17" t="s">
        <v>112</v>
      </c>
      <c r="C35" s="18" t="s">
        <v>23</v>
      </c>
      <c r="D35" s="19" t="s">
        <v>113</v>
      </c>
      <c r="E35" s="20" t="s">
        <v>114</v>
      </c>
      <c r="F35" s="9">
        <v>9230</v>
      </c>
      <c r="G35" s="5">
        <f t="shared" si="0"/>
        <v>9230</v>
      </c>
      <c r="H35" s="5">
        <v>0</v>
      </c>
      <c r="I35" s="7" t="s">
        <v>31</v>
      </c>
      <c r="J35" s="6" t="s">
        <v>20</v>
      </c>
    </row>
    <row r="36" spans="1:10" ht="36.75">
      <c r="A36" s="6" t="s">
        <v>115</v>
      </c>
      <c r="B36" s="17" t="s">
        <v>116</v>
      </c>
      <c r="C36" s="18" t="s">
        <v>117</v>
      </c>
      <c r="D36" s="19" t="s">
        <v>118</v>
      </c>
      <c r="E36" s="20" t="s">
        <v>119</v>
      </c>
      <c r="F36" s="9">
        <v>15694</v>
      </c>
      <c r="G36" s="5">
        <f t="shared" si="0"/>
        <v>15694</v>
      </c>
      <c r="H36" s="5">
        <v>0</v>
      </c>
      <c r="I36" s="7" t="s">
        <v>19</v>
      </c>
      <c r="J36" s="6" t="s">
        <v>20</v>
      </c>
    </row>
    <row r="37" spans="1:10" ht="36.75">
      <c r="A37" s="6" t="s">
        <v>120</v>
      </c>
      <c r="B37" s="17" t="s">
        <v>121</v>
      </c>
      <c r="C37" s="18" t="s">
        <v>122</v>
      </c>
      <c r="D37" s="19" t="s">
        <v>123</v>
      </c>
      <c r="E37" s="20" t="s">
        <v>124</v>
      </c>
      <c r="F37" s="9">
        <v>174684.32</v>
      </c>
      <c r="G37" s="5">
        <f t="shared" si="0"/>
        <v>174684.32</v>
      </c>
      <c r="H37" s="5">
        <v>0</v>
      </c>
      <c r="I37" s="7" t="s">
        <v>19</v>
      </c>
      <c r="J37" s="6" t="s">
        <v>20</v>
      </c>
    </row>
    <row r="38" spans="1:10" ht="36.75">
      <c r="A38" s="6" t="s">
        <v>125</v>
      </c>
      <c r="B38" s="17" t="s">
        <v>126</v>
      </c>
      <c r="C38" s="18" t="s">
        <v>127</v>
      </c>
      <c r="D38" s="19" t="s">
        <v>128</v>
      </c>
      <c r="E38" s="20" t="s">
        <v>129</v>
      </c>
      <c r="F38" s="9">
        <v>31695.7</v>
      </c>
      <c r="G38" s="5">
        <f t="shared" si="0"/>
        <v>31695.7</v>
      </c>
      <c r="H38" s="5">
        <v>0</v>
      </c>
      <c r="I38" s="7" t="s">
        <v>31</v>
      </c>
      <c r="J38" s="6" t="s">
        <v>20</v>
      </c>
    </row>
    <row r="39" spans="1:10" ht="36.75">
      <c r="A39" s="13" t="s">
        <v>130</v>
      </c>
      <c r="B39" s="17" t="s">
        <v>131</v>
      </c>
      <c r="C39" s="18" t="s">
        <v>117</v>
      </c>
      <c r="D39" s="19" t="s">
        <v>132</v>
      </c>
      <c r="E39" s="20" t="s">
        <v>133</v>
      </c>
      <c r="F39" s="9">
        <v>46728</v>
      </c>
      <c r="G39" s="5">
        <f t="shared" si="0"/>
        <v>46728</v>
      </c>
      <c r="H39" s="5">
        <v>0</v>
      </c>
      <c r="I39" s="7" t="s">
        <v>31</v>
      </c>
      <c r="J39" s="6" t="s">
        <v>20</v>
      </c>
    </row>
    <row r="40" spans="1:10" ht="45">
      <c r="A40" s="13" t="s">
        <v>134</v>
      </c>
      <c r="B40" s="17" t="s">
        <v>135</v>
      </c>
      <c r="C40" s="18" t="s">
        <v>117</v>
      </c>
      <c r="D40" s="19" t="s">
        <v>136</v>
      </c>
      <c r="E40" s="20" t="s">
        <v>137</v>
      </c>
      <c r="F40" s="9">
        <v>86011.42</v>
      </c>
      <c r="G40" s="5">
        <f t="shared" si="0"/>
        <v>86011.42</v>
      </c>
      <c r="H40" s="5">
        <v>0</v>
      </c>
      <c r="I40" s="7" t="s">
        <v>31</v>
      </c>
      <c r="J40" s="6" t="s">
        <v>20</v>
      </c>
    </row>
    <row r="41" spans="1:10" ht="45">
      <c r="A41" s="13" t="s">
        <v>138</v>
      </c>
      <c r="B41" s="17" t="s">
        <v>139</v>
      </c>
      <c r="C41" s="18" t="s">
        <v>140</v>
      </c>
      <c r="D41" s="19" t="s">
        <v>141</v>
      </c>
      <c r="E41" s="20" t="s">
        <v>142</v>
      </c>
      <c r="F41" s="9">
        <v>91833.5</v>
      </c>
      <c r="G41" s="5">
        <f t="shared" si="0"/>
        <v>91833.5</v>
      </c>
      <c r="H41" s="5">
        <v>0</v>
      </c>
      <c r="I41" s="7" t="s">
        <v>31</v>
      </c>
      <c r="J41" s="6" t="s">
        <v>20</v>
      </c>
    </row>
    <row r="42" spans="1:10" ht="36.75">
      <c r="A42" s="6" t="s">
        <v>143</v>
      </c>
      <c r="B42" s="17" t="s">
        <v>144</v>
      </c>
      <c r="C42" s="18" t="s">
        <v>145</v>
      </c>
      <c r="D42" s="19" t="s">
        <v>146</v>
      </c>
      <c r="E42" s="20" t="s">
        <v>147</v>
      </c>
      <c r="F42" s="9">
        <v>99946</v>
      </c>
      <c r="G42" s="5">
        <f t="shared" si="0"/>
        <v>99946</v>
      </c>
      <c r="H42" s="5">
        <v>0</v>
      </c>
      <c r="I42" s="7" t="s">
        <v>31</v>
      </c>
      <c r="J42" s="6" t="s">
        <v>20</v>
      </c>
    </row>
    <row r="43" spans="1:10" ht="36.75">
      <c r="A43" s="6" t="s">
        <v>148</v>
      </c>
      <c r="B43" s="17" t="s">
        <v>149</v>
      </c>
      <c r="C43" s="18" t="s">
        <v>122</v>
      </c>
      <c r="D43" s="19" t="s">
        <v>150</v>
      </c>
      <c r="E43" s="20" t="s">
        <v>151</v>
      </c>
      <c r="F43" s="9">
        <v>74358.880000000005</v>
      </c>
      <c r="G43" s="5">
        <f t="shared" si="0"/>
        <v>74358.880000000005</v>
      </c>
      <c r="H43" s="5">
        <v>0</v>
      </c>
      <c r="I43" s="7" t="s">
        <v>152</v>
      </c>
      <c r="J43" s="6" t="s">
        <v>20</v>
      </c>
    </row>
    <row r="44" spans="1:10" ht="36.75">
      <c r="A44" s="6" t="s">
        <v>153</v>
      </c>
      <c r="B44" s="17" t="s">
        <v>154</v>
      </c>
      <c r="C44" s="18" t="s">
        <v>122</v>
      </c>
      <c r="D44" s="19" t="s">
        <v>155</v>
      </c>
      <c r="E44" s="20" t="s">
        <v>156</v>
      </c>
      <c r="F44" s="9">
        <v>87084</v>
      </c>
      <c r="G44" s="5">
        <f t="shared" si="0"/>
        <v>87084</v>
      </c>
      <c r="H44" s="5">
        <v>0</v>
      </c>
      <c r="I44" s="7" t="s">
        <v>19</v>
      </c>
      <c r="J44" s="6" t="s">
        <v>20</v>
      </c>
    </row>
    <row r="45" spans="1:10" ht="30">
      <c r="A45" s="13" t="s">
        <v>157</v>
      </c>
      <c r="B45" s="17" t="s">
        <v>158</v>
      </c>
      <c r="C45" s="18" t="s">
        <v>127</v>
      </c>
      <c r="D45" s="19" t="s">
        <v>34</v>
      </c>
      <c r="E45" s="20" t="s">
        <v>159</v>
      </c>
      <c r="F45" s="9">
        <v>154095.91</v>
      </c>
      <c r="G45" s="5">
        <f t="shared" si="0"/>
        <v>154095.91</v>
      </c>
      <c r="H45" s="5">
        <v>0</v>
      </c>
      <c r="I45" s="7" t="s">
        <v>31</v>
      </c>
      <c r="J45" s="6" t="s">
        <v>20</v>
      </c>
    </row>
    <row r="46" spans="1:10" ht="36.75">
      <c r="A46" s="6" t="s">
        <v>160</v>
      </c>
      <c r="B46" s="17" t="s">
        <v>161</v>
      </c>
      <c r="C46" s="18" t="s">
        <v>140</v>
      </c>
      <c r="D46" s="19" t="s">
        <v>162</v>
      </c>
      <c r="E46" s="20" t="s">
        <v>163</v>
      </c>
      <c r="F46" s="9">
        <v>1299000</v>
      </c>
      <c r="G46" s="5">
        <f t="shared" si="0"/>
        <v>1299000</v>
      </c>
      <c r="H46" s="5">
        <v>0</v>
      </c>
      <c r="I46" s="7" t="s">
        <v>31</v>
      </c>
      <c r="J46" s="6" t="s">
        <v>20</v>
      </c>
    </row>
    <row r="47" spans="1:10" ht="24.75">
      <c r="A47" s="6" t="s">
        <v>164</v>
      </c>
      <c r="B47" s="17" t="s">
        <v>165</v>
      </c>
      <c r="C47" s="18" t="s">
        <v>145</v>
      </c>
      <c r="D47" s="19" t="s">
        <v>166</v>
      </c>
      <c r="E47" s="20" t="s">
        <v>167</v>
      </c>
      <c r="F47" s="9">
        <v>100000</v>
      </c>
      <c r="G47" s="5">
        <f t="shared" si="0"/>
        <v>100000</v>
      </c>
      <c r="H47" s="5">
        <v>0</v>
      </c>
      <c r="I47" s="7" t="s">
        <v>31</v>
      </c>
      <c r="J47" s="6" t="s">
        <v>20</v>
      </c>
    </row>
    <row r="48" spans="1:10" ht="36.75">
      <c r="A48" s="6" t="s">
        <v>168</v>
      </c>
      <c r="B48" s="17" t="s">
        <v>169</v>
      </c>
      <c r="C48" s="18" t="s">
        <v>127</v>
      </c>
      <c r="D48" s="19" t="s">
        <v>128</v>
      </c>
      <c r="E48" s="20" t="s">
        <v>170</v>
      </c>
      <c r="F48" s="9">
        <v>56562.8</v>
      </c>
      <c r="G48" s="5">
        <f t="shared" si="0"/>
        <v>56562.8</v>
      </c>
      <c r="H48" s="5">
        <v>0</v>
      </c>
      <c r="I48" s="7" t="s">
        <v>31</v>
      </c>
      <c r="J48" s="6" t="s">
        <v>20</v>
      </c>
    </row>
    <row r="49" spans="1:10" ht="36.75">
      <c r="A49" s="6" t="s">
        <v>171</v>
      </c>
      <c r="B49" s="17" t="s">
        <v>172</v>
      </c>
      <c r="C49" s="18" t="s">
        <v>173</v>
      </c>
      <c r="D49" s="19" t="s">
        <v>174</v>
      </c>
      <c r="E49" s="20" t="s">
        <v>175</v>
      </c>
      <c r="F49" s="9">
        <v>24610.01</v>
      </c>
      <c r="G49" s="5">
        <f t="shared" si="0"/>
        <v>24610.01</v>
      </c>
      <c r="H49" s="5">
        <v>0</v>
      </c>
      <c r="I49" s="7" t="s">
        <v>31</v>
      </c>
      <c r="J49" s="6" t="s">
        <v>20</v>
      </c>
    </row>
    <row r="50" spans="1:10" ht="36.75">
      <c r="A50" s="6" t="s">
        <v>176</v>
      </c>
      <c r="B50" s="17" t="s">
        <v>177</v>
      </c>
      <c r="C50" s="18" t="s">
        <v>145</v>
      </c>
      <c r="D50" s="19" t="s">
        <v>48</v>
      </c>
      <c r="E50" s="20" t="s">
        <v>178</v>
      </c>
      <c r="F50" s="9">
        <v>9169.7800000000007</v>
      </c>
      <c r="G50" s="5">
        <f t="shared" si="0"/>
        <v>9169.7800000000007</v>
      </c>
      <c r="H50" s="5">
        <v>0</v>
      </c>
      <c r="I50" s="7" t="s">
        <v>31</v>
      </c>
      <c r="J50" s="6" t="s">
        <v>20</v>
      </c>
    </row>
    <row r="51" spans="1:10" ht="36.75">
      <c r="A51" s="6" t="s">
        <v>179</v>
      </c>
      <c r="B51" s="17" t="s">
        <v>180</v>
      </c>
      <c r="C51" s="18" t="s">
        <v>145</v>
      </c>
      <c r="D51" s="19" t="s">
        <v>181</v>
      </c>
      <c r="E51" s="20" t="s">
        <v>182</v>
      </c>
      <c r="F51" s="9">
        <v>1686240.89</v>
      </c>
      <c r="G51" s="5">
        <f t="shared" si="0"/>
        <v>1686240.89</v>
      </c>
      <c r="H51" s="5">
        <v>0</v>
      </c>
      <c r="I51" s="7" t="s">
        <v>31</v>
      </c>
      <c r="J51" s="6" t="s">
        <v>20</v>
      </c>
    </row>
    <row r="52" spans="1:10" ht="36.75">
      <c r="A52" s="6" t="s">
        <v>183</v>
      </c>
      <c r="B52" s="17" t="s">
        <v>184</v>
      </c>
      <c r="C52" s="18" t="s">
        <v>145</v>
      </c>
      <c r="D52" s="19" t="s">
        <v>69</v>
      </c>
      <c r="E52" s="20" t="s">
        <v>185</v>
      </c>
      <c r="F52" s="9">
        <v>4517.9799999999996</v>
      </c>
      <c r="G52" s="5">
        <f t="shared" si="0"/>
        <v>4517.9799999999996</v>
      </c>
      <c r="H52" s="5">
        <v>0</v>
      </c>
      <c r="I52" s="7" t="s">
        <v>31</v>
      </c>
      <c r="J52" s="6" t="s">
        <v>20</v>
      </c>
    </row>
    <row r="53" spans="1:10" ht="36.75">
      <c r="A53" s="6" t="s">
        <v>186</v>
      </c>
      <c r="B53" s="17" t="s">
        <v>187</v>
      </c>
      <c r="C53" s="18" t="s">
        <v>122</v>
      </c>
      <c r="D53" s="19" t="s">
        <v>69</v>
      </c>
      <c r="E53" s="20" t="s">
        <v>188</v>
      </c>
      <c r="F53" s="9">
        <v>16992</v>
      </c>
      <c r="G53" s="5">
        <f t="shared" si="0"/>
        <v>16992</v>
      </c>
      <c r="H53" s="5">
        <v>0</v>
      </c>
      <c r="I53" s="7" t="s">
        <v>31</v>
      </c>
      <c r="J53" s="6" t="s">
        <v>20</v>
      </c>
    </row>
    <row r="54" spans="1:10" ht="36.75">
      <c r="A54" s="13" t="s">
        <v>189</v>
      </c>
      <c r="B54" s="17" t="s">
        <v>190</v>
      </c>
      <c r="C54" s="18" t="s">
        <v>122</v>
      </c>
      <c r="D54" s="19" t="s">
        <v>85</v>
      </c>
      <c r="E54" s="20" t="s">
        <v>191</v>
      </c>
      <c r="F54" s="9">
        <v>35710</v>
      </c>
      <c r="G54" s="5">
        <f t="shared" si="0"/>
        <v>35710</v>
      </c>
      <c r="H54" s="5">
        <v>0</v>
      </c>
      <c r="I54" s="7" t="s">
        <v>192</v>
      </c>
      <c r="J54" s="6" t="s">
        <v>20</v>
      </c>
    </row>
    <row r="55" spans="1:10" ht="36.75">
      <c r="A55" s="6" t="s">
        <v>193</v>
      </c>
      <c r="B55" s="17" t="s">
        <v>194</v>
      </c>
      <c r="C55" s="18" t="s">
        <v>145</v>
      </c>
      <c r="D55" s="19" t="s">
        <v>195</v>
      </c>
      <c r="E55" s="20" t="s">
        <v>196</v>
      </c>
      <c r="F55" s="9">
        <v>170528.88</v>
      </c>
      <c r="G55" s="5">
        <f t="shared" si="0"/>
        <v>170528.88</v>
      </c>
      <c r="H55" s="5">
        <v>0</v>
      </c>
      <c r="I55" s="7" t="s">
        <v>19</v>
      </c>
      <c r="J55" s="6" t="s">
        <v>20</v>
      </c>
    </row>
    <row r="56" spans="1:10" ht="24.75">
      <c r="A56" s="6" t="s">
        <v>197</v>
      </c>
      <c r="B56" s="17" t="s">
        <v>198</v>
      </c>
      <c r="C56" s="18" t="s">
        <v>145</v>
      </c>
      <c r="D56" s="19" t="s">
        <v>39</v>
      </c>
      <c r="E56" s="20" t="s">
        <v>199</v>
      </c>
      <c r="F56" s="9">
        <v>7692.68</v>
      </c>
      <c r="G56" s="5">
        <f t="shared" si="0"/>
        <v>7692.68</v>
      </c>
      <c r="H56" s="5">
        <v>0</v>
      </c>
      <c r="I56" s="7" t="s">
        <v>31</v>
      </c>
      <c r="J56" s="6" t="s">
        <v>20</v>
      </c>
    </row>
    <row r="57" spans="1:10" ht="53.25" customHeight="1">
      <c r="A57" s="6" t="s">
        <v>200</v>
      </c>
      <c r="B57" s="17" t="s">
        <v>201</v>
      </c>
      <c r="C57" s="18" t="s">
        <v>202</v>
      </c>
      <c r="D57" s="19" t="s">
        <v>203</v>
      </c>
      <c r="E57" s="20" t="s">
        <v>204</v>
      </c>
      <c r="F57" s="9">
        <v>257161.8</v>
      </c>
      <c r="G57" s="5">
        <f t="shared" si="0"/>
        <v>257161.8</v>
      </c>
      <c r="H57" s="5">
        <v>0</v>
      </c>
      <c r="I57" s="7" t="s">
        <v>31</v>
      </c>
      <c r="J57" s="6" t="s">
        <v>20</v>
      </c>
    </row>
    <row r="58" spans="1:10" ht="36.75">
      <c r="A58" s="6" t="s">
        <v>205</v>
      </c>
      <c r="B58" s="17" t="s">
        <v>206</v>
      </c>
      <c r="C58" s="18" t="s">
        <v>122</v>
      </c>
      <c r="D58" s="19" t="s">
        <v>141</v>
      </c>
      <c r="E58" s="20" t="s">
        <v>142</v>
      </c>
      <c r="F58" s="9">
        <v>15576</v>
      </c>
      <c r="G58" s="5">
        <f t="shared" si="0"/>
        <v>15576</v>
      </c>
      <c r="H58" s="5">
        <v>0</v>
      </c>
      <c r="I58" s="7" t="s">
        <v>31</v>
      </c>
      <c r="J58" s="6" t="s">
        <v>20</v>
      </c>
    </row>
    <row r="59" spans="1:10" ht="36.75">
      <c r="A59" s="6" t="s">
        <v>207</v>
      </c>
      <c r="B59" s="17" t="s">
        <v>208</v>
      </c>
      <c r="C59" s="18" t="s">
        <v>122</v>
      </c>
      <c r="D59" s="19" t="s">
        <v>209</v>
      </c>
      <c r="E59" s="20" t="s">
        <v>210</v>
      </c>
      <c r="F59" s="9">
        <v>2307</v>
      </c>
      <c r="G59" s="5">
        <f t="shared" si="0"/>
        <v>2307</v>
      </c>
      <c r="H59" s="5">
        <v>0</v>
      </c>
      <c r="I59" s="7" t="s">
        <v>31</v>
      </c>
      <c r="J59" s="6" t="s">
        <v>20</v>
      </c>
    </row>
    <row r="60" spans="1:10" ht="48.75" customHeight="1">
      <c r="A60" s="13" t="s">
        <v>211</v>
      </c>
      <c r="B60" s="17" t="s">
        <v>212</v>
      </c>
      <c r="C60" s="18" t="s">
        <v>145</v>
      </c>
      <c r="D60" s="19" t="s">
        <v>213</v>
      </c>
      <c r="E60" s="20" t="s">
        <v>214</v>
      </c>
      <c r="F60" s="9">
        <v>4000</v>
      </c>
      <c r="G60" s="5">
        <f t="shared" si="0"/>
        <v>4000</v>
      </c>
      <c r="H60" s="5">
        <v>0</v>
      </c>
      <c r="I60" s="7" t="s">
        <v>31</v>
      </c>
      <c r="J60" s="6" t="s">
        <v>20</v>
      </c>
    </row>
    <row r="61" spans="1:10" ht="60" customHeight="1">
      <c r="A61" s="6" t="s">
        <v>215</v>
      </c>
      <c r="B61" s="17" t="s">
        <v>216</v>
      </c>
      <c r="C61" s="18" t="s">
        <v>173</v>
      </c>
      <c r="D61" s="19" t="s">
        <v>217</v>
      </c>
      <c r="E61" s="20" t="s">
        <v>218</v>
      </c>
      <c r="F61" s="9">
        <v>32746.34</v>
      </c>
      <c r="G61" s="5">
        <f t="shared" si="0"/>
        <v>32746.34</v>
      </c>
      <c r="H61" s="5">
        <v>0</v>
      </c>
      <c r="I61" s="7" t="s">
        <v>31</v>
      </c>
      <c r="J61" s="6" t="s">
        <v>20</v>
      </c>
    </row>
    <row r="62" spans="1:10" ht="42.75" customHeight="1">
      <c r="A62" s="6" t="s">
        <v>219</v>
      </c>
      <c r="B62" s="17" t="s">
        <v>220</v>
      </c>
      <c r="C62" s="18" t="s">
        <v>140</v>
      </c>
      <c r="D62" s="19" t="s">
        <v>221</v>
      </c>
      <c r="E62" s="20" t="s">
        <v>222</v>
      </c>
      <c r="F62" s="9">
        <v>75260.399999999994</v>
      </c>
      <c r="G62" s="5">
        <f t="shared" si="0"/>
        <v>75260.399999999994</v>
      </c>
      <c r="H62" s="5">
        <v>0</v>
      </c>
      <c r="I62" s="7" t="s">
        <v>31</v>
      </c>
      <c r="J62" s="6" t="s">
        <v>20</v>
      </c>
    </row>
    <row r="63" spans="1:10" ht="36.75">
      <c r="A63" s="6" t="s">
        <v>223</v>
      </c>
      <c r="B63" s="17" t="s">
        <v>224</v>
      </c>
      <c r="C63" s="18" t="s">
        <v>145</v>
      </c>
      <c r="D63" s="19" t="s">
        <v>225</v>
      </c>
      <c r="E63" s="20" t="s">
        <v>226</v>
      </c>
      <c r="F63" s="9">
        <v>2872.78</v>
      </c>
      <c r="G63" s="5">
        <f t="shared" si="0"/>
        <v>2872.78</v>
      </c>
      <c r="H63" s="5">
        <v>0</v>
      </c>
      <c r="I63" s="7" t="s">
        <v>31</v>
      </c>
      <c r="J63" s="6" t="s">
        <v>20</v>
      </c>
    </row>
    <row r="64" spans="1:10" ht="36.75">
      <c r="A64" s="6" t="s">
        <v>227</v>
      </c>
      <c r="B64" s="17" t="s">
        <v>228</v>
      </c>
      <c r="C64" s="18" t="s">
        <v>229</v>
      </c>
      <c r="D64" s="19" t="s">
        <v>69</v>
      </c>
      <c r="E64" s="20" t="s">
        <v>230</v>
      </c>
      <c r="F64" s="9">
        <v>7375</v>
      </c>
      <c r="G64" s="5">
        <f t="shared" si="0"/>
        <v>7375</v>
      </c>
      <c r="H64" s="5">
        <v>0</v>
      </c>
      <c r="I64" s="7" t="s">
        <v>31</v>
      </c>
      <c r="J64" s="6" t="s">
        <v>20</v>
      </c>
    </row>
    <row r="65" spans="1:10" ht="36.75">
      <c r="A65" s="6" t="s">
        <v>231</v>
      </c>
      <c r="B65" s="17" t="s">
        <v>232</v>
      </c>
      <c r="C65" s="18" t="s">
        <v>173</v>
      </c>
      <c r="D65" s="19" t="s">
        <v>233</v>
      </c>
      <c r="E65" s="20" t="s">
        <v>234</v>
      </c>
      <c r="F65" s="9">
        <v>4242.01</v>
      </c>
      <c r="G65" s="5">
        <f t="shared" si="0"/>
        <v>4242.01</v>
      </c>
      <c r="H65" s="5">
        <v>0</v>
      </c>
      <c r="I65" s="7" t="s">
        <v>31</v>
      </c>
      <c r="J65" s="6" t="s">
        <v>20</v>
      </c>
    </row>
    <row r="66" spans="1:10" ht="63" customHeight="1">
      <c r="A66" s="6" t="s">
        <v>235</v>
      </c>
      <c r="B66" s="17" t="s">
        <v>236</v>
      </c>
      <c r="C66" s="18" t="s">
        <v>173</v>
      </c>
      <c r="D66" s="19" t="s">
        <v>136</v>
      </c>
      <c r="E66" s="20" t="s">
        <v>237</v>
      </c>
      <c r="F66" s="9">
        <v>16773.21</v>
      </c>
      <c r="G66" s="5">
        <f t="shared" si="0"/>
        <v>16773.21</v>
      </c>
      <c r="H66" s="5">
        <v>0</v>
      </c>
      <c r="I66" s="7" t="s">
        <v>31</v>
      </c>
      <c r="J66" s="6" t="s">
        <v>20</v>
      </c>
    </row>
    <row r="67" spans="1:10" ht="36.75">
      <c r="A67" s="6" t="s">
        <v>238</v>
      </c>
      <c r="B67" s="17" t="s">
        <v>239</v>
      </c>
      <c r="C67" s="18" t="s">
        <v>202</v>
      </c>
      <c r="D67" s="19" t="s">
        <v>240</v>
      </c>
      <c r="E67" s="20" t="s">
        <v>241</v>
      </c>
      <c r="F67" s="9">
        <v>116171</v>
      </c>
      <c r="G67" s="5">
        <f t="shared" si="0"/>
        <v>116171</v>
      </c>
      <c r="H67" s="5">
        <v>0</v>
      </c>
      <c r="I67" s="7" t="s">
        <v>31</v>
      </c>
      <c r="J67" s="6" t="s">
        <v>20</v>
      </c>
    </row>
    <row r="68" spans="1:10" ht="48.75">
      <c r="A68" s="6" t="s">
        <v>242</v>
      </c>
      <c r="B68" s="17" t="s">
        <v>243</v>
      </c>
      <c r="C68" s="18" t="s">
        <v>173</v>
      </c>
      <c r="D68" s="19" t="s">
        <v>244</v>
      </c>
      <c r="E68" s="20" t="s">
        <v>245</v>
      </c>
      <c r="F68" s="9">
        <v>53831.6</v>
      </c>
      <c r="G68" s="5">
        <f t="shared" si="0"/>
        <v>53831.6</v>
      </c>
      <c r="H68" s="5">
        <v>0</v>
      </c>
      <c r="I68" s="7" t="s">
        <v>31</v>
      </c>
      <c r="J68" s="6" t="s">
        <v>20</v>
      </c>
    </row>
    <row r="69" spans="1:10" ht="36.75">
      <c r="A69" s="13" t="s">
        <v>246</v>
      </c>
      <c r="B69" s="17" t="s">
        <v>247</v>
      </c>
      <c r="C69" s="18" t="s">
        <v>140</v>
      </c>
      <c r="D69" s="19" t="s">
        <v>141</v>
      </c>
      <c r="E69" s="20" t="s">
        <v>248</v>
      </c>
      <c r="F69" s="9">
        <v>200701.59</v>
      </c>
      <c r="G69" s="5">
        <f t="shared" si="0"/>
        <v>200701.59</v>
      </c>
      <c r="H69" s="5">
        <v>0</v>
      </c>
      <c r="I69" s="7" t="s">
        <v>31</v>
      </c>
      <c r="J69" s="6" t="s">
        <v>20</v>
      </c>
    </row>
    <row r="70" spans="1:10" ht="24.75">
      <c r="A70" s="6" t="s">
        <v>249</v>
      </c>
      <c r="B70" s="17" t="s">
        <v>250</v>
      </c>
      <c r="C70" s="18" t="s">
        <v>145</v>
      </c>
      <c r="D70" s="19" t="s">
        <v>251</v>
      </c>
      <c r="E70" s="20" t="s">
        <v>252</v>
      </c>
      <c r="F70" s="9">
        <v>23600</v>
      </c>
      <c r="G70" s="5">
        <f t="shared" si="0"/>
        <v>23600</v>
      </c>
      <c r="H70" s="5">
        <v>0</v>
      </c>
      <c r="I70" s="7" t="s">
        <v>31</v>
      </c>
      <c r="J70" s="6" t="s">
        <v>20</v>
      </c>
    </row>
    <row r="71" spans="1:10" ht="24.75">
      <c r="A71" s="6" t="s">
        <v>21</v>
      </c>
      <c r="B71" s="17" t="s">
        <v>253</v>
      </c>
      <c r="C71" s="18" t="s">
        <v>173</v>
      </c>
      <c r="D71" s="19" t="s">
        <v>254</v>
      </c>
      <c r="E71" s="20" t="s">
        <v>255</v>
      </c>
      <c r="F71" s="9">
        <v>1070700</v>
      </c>
      <c r="G71" s="5">
        <f t="shared" si="0"/>
        <v>1070700</v>
      </c>
      <c r="H71" s="5">
        <v>0</v>
      </c>
      <c r="I71" s="7" t="s">
        <v>31</v>
      </c>
      <c r="J71" s="6" t="s">
        <v>20</v>
      </c>
    </row>
    <row r="72" spans="1:10" ht="36.75">
      <c r="A72" s="6" t="s">
        <v>256</v>
      </c>
      <c r="B72" s="17" t="s">
        <v>257</v>
      </c>
      <c r="C72" s="18" t="s">
        <v>173</v>
      </c>
      <c r="D72" s="19" t="s">
        <v>69</v>
      </c>
      <c r="E72" s="20" t="s">
        <v>258</v>
      </c>
      <c r="F72" s="9">
        <v>51330</v>
      </c>
      <c r="G72" s="5">
        <f t="shared" si="0"/>
        <v>51330</v>
      </c>
      <c r="H72" s="5">
        <v>0</v>
      </c>
      <c r="I72" s="7" t="s">
        <v>31</v>
      </c>
      <c r="J72" s="6" t="s">
        <v>20</v>
      </c>
    </row>
    <row r="73" spans="1:10" ht="36.75">
      <c r="A73" s="6" t="s">
        <v>259</v>
      </c>
      <c r="B73" s="17" t="s">
        <v>260</v>
      </c>
      <c r="C73" s="18" t="s">
        <v>173</v>
      </c>
      <c r="D73" s="19" t="s">
        <v>261</v>
      </c>
      <c r="E73" s="20" t="s">
        <v>262</v>
      </c>
      <c r="F73" s="9">
        <v>126104.24</v>
      </c>
      <c r="G73" s="5">
        <f t="shared" si="0"/>
        <v>126104.24</v>
      </c>
      <c r="H73" s="5">
        <v>0</v>
      </c>
      <c r="I73" s="7" t="s">
        <v>31</v>
      </c>
      <c r="J73" s="6" t="s">
        <v>20</v>
      </c>
    </row>
    <row r="74" spans="1:10" ht="36.75">
      <c r="A74" s="6" t="s">
        <v>263</v>
      </c>
      <c r="B74" s="17" t="s">
        <v>264</v>
      </c>
      <c r="C74" s="18" t="s">
        <v>140</v>
      </c>
      <c r="D74" s="19" t="s">
        <v>118</v>
      </c>
      <c r="E74" s="20" t="s">
        <v>265</v>
      </c>
      <c r="F74" s="9">
        <v>3068</v>
      </c>
      <c r="G74" s="5">
        <f t="shared" ref="G74:G82" si="1">+F74</f>
        <v>3068</v>
      </c>
      <c r="H74" s="5">
        <v>0</v>
      </c>
      <c r="I74" s="7" t="s">
        <v>19</v>
      </c>
      <c r="J74" s="6" t="s">
        <v>20</v>
      </c>
    </row>
    <row r="75" spans="1:10" ht="63" customHeight="1">
      <c r="A75" s="13" t="s">
        <v>266</v>
      </c>
      <c r="B75" s="17" t="s">
        <v>267</v>
      </c>
      <c r="C75" s="18" t="s">
        <v>173</v>
      </c>
      <c r="D75" s="19" t="s">
        <v>113</v>
      </c>
      <c r="E75" s="20" t="s">
        <v>268</v>
      </c>
      <c r="F75" s="9">
        <v>8220</v>
      </c>
      <c r="G75" s="5">
        <f t="shared" si="1"/>
        <v>8220</v>
      </c>
      <c r="H75" s="5">
        <v>0</v>
      </c>
      <c r="I75" s="7" t="s">
        <v>31</v>
      </c>
      <c r="J75" s="6" t="s">
        <v>20</v>
      </c>
    </row>
    <row r="76" spans="1:10" ht="58.5" customHeight="1">
      <c r="A76" s="6" t="s">
        <v>269</v>
      </c>
      <c r="B76" s="17" t="s">
        <v>270</v>
      </c>
      <c r="C76" s="18" t="s">
        <v>229</v>
      </c>
      <c r="D76" s="19" t="s">
        <v>141</v>
      </c>
      <c r="E76" s="20" t="s">
        <v>271</v>
      </c>
      <c r="F76" s="9">
        <v>35960.5</v>
      </c>
      <c r="G76" s="5">
        <f t="shared" si="1"/>
        <v>35960.5</v>
      </c>
      <c r="H76" s="5">
        <v>0</v>
      </c>
      <c r="I76" s="7" t="s">
        <v>31</v>
      </c>
      <c r="J76" s="6" t="s">
        <v>20</v>
      </c>
    </row>
    <row r="77" spans="1:10" ht="36.75">
      <c r="A77" s="6" t="s">
        <v>272</v>
      </c>
      <c r="B77" s="17" t="s">
        <v>273</v>
      </c>
      <c r="C77" s="18" t="s">
        <v>229</v>
      </c>
      <c r="D77" s="19" t="s">
        <v>274</v>
      </c>
      <c r="E77" s="20" t="s">
        <v>275</v>
      </c>
      <c r="F77" s="9">
        <v>32686</v>
      </c>
      <c r="G77" s="5">
        <f t="shared" si="1"/>
        <v>32686</v>
      </c>
      <c r="H77" s="5">
        <v>0</v>
      </c>
      <c r="I77" s="7" t="s">
        <v>31</v>
      </c>
      <c r="J77" s="6" t="s">
        <v>20</v>
      </c>
    </row>
    <row r="78" spans="1:10" ht="71.25" customHeight="1">
      <c r="A78" s="13" t="s">
        <v>276</v>
      </c>
      <c r="B78" s="17" t="s">
        <v>277</v>
      </c>
      <c r="C78" s="18" t="s">
        <v>19</v>
      </c>
      <c r="D78" s="19" t="s">
        <v>278</v>
      </c>
      <c r="E78" s="20" t="s">
        <v>279</v>
      </c>
      <c r="F78" s="9">
        <v>4720</v>
      </c>
      <c r="G78" s="5">
        <f t="shared" si="1"/>
        <v>4720</v>
      </c>
      <c r="H78" s="5">
        <v>0</v>
      </c>
      <c r="I78" s="21">
        <v>45657</v>
      </c>
      <c r="J78" s="6" t="s">
        <v>20</v>
      </c>
    </row>
    <row r="79" spans="1:10" ht="53.25" customHeight="1">
      <c r="A79" s="6" t="s">
        <v>280</v>
      </c>
      <c r="B79" s="17" t="s">
        <v>281</v>
      </c>
      <c r="C79" s="18" t="s">
        <v>282</v>
      </c>
      <c r="D79" s="19" t="s">
        <v>261</v>
      </c>
      <c r="E79" s="20" t="s">
        <v>283</v>
      </c>
      <c r="F79" s="9">
        <v>93106.72</v>
      </c>
      <c r="G79" s="5">
        <f t="shared" si="1"/>
        <v>93106.72</v>
      </c>
      <c r="H79" s="5">
        <v>0</v>
      </c>
      <c r="I79" s="7" t="s">
        <v>31</v>
      </c>
      <c r="J79" s="6" t="s">
        <v>20</v>
      </c>
    </row>
    <row r="80" spans="1:10" ht="53.25" customHeight="1">
      <c r="A80" s="6" t="s">
        <v>284</v>
      </c>
      <c r="B80" s="17" t="s">
        <v>285</v>
      </c>
      <c r="C80" s="18" t="s">
        <v>282</v>
      </c>
      <c r="D80" s="19" t="s">
        <v>286</v>
      </c>
      <c r="E80" s="20" t="s">
        <v>287</v>
      </c>
      <c r="F80" s="9">
        <v>255057</v>
      </c>
      <c r="G80" s="5">
        <f t="shared" si="1"/>
        <v>255057</v>
      </c>
      <c r="H80" s="5">
        <v>0</v>
      </c>
      <c r="I80" s="21">
        <v>45657</v>
      </c>
      <c r="J80" s="6" t="s">
        <v>20</v>
      </c>
    </row>
    <row r="81" spans="1:10" ht="51.75" customHeight="1">
      <c r="A81" s="13" t="s">
        <v>288</v>
      </c>
      <c r="B81" s="17" t="s">
        <v>289</v>
      </c>
      <c r="C81" s="18" t="s">
        <v>282</v>
      </c>
      <c r="D81" s="19" t="s">
        <v>290</v>
      </c>
      <c r="E81" s="20" t="s">
        <v>291</v>
      </c>
      <c r="F81" s="9">
        <v>235005.3</v>
      </c>
      <c r="G81" s="5">
        <f t="shared" si="1"/>
        <v>235005.3</v>
      </c>
      <c r="H81" s="5">
        <v>0</v>
      </c>
      <c r="I81" s="7" t="s">
        <v>31</v>
      </c>
      <c r="J81" s="6" t="s">
        <v>20</v>
      </c>
    </row>
    <row r="82" spans="1:10" ht="58.5" customHeight="1">
      <c r="A82" s="13" t="s">
        <v>292</v>
      </c>
      <c r="B82" s="17" t="s">
        <v>293</v>
      </c>
      <c r="C82" s="18" t="s">
        <v>229</v>
      </c>
      <c r="D82" s="19" t="s">
        <v>294</v>
      </c>
      <c r="E82" s="20" t="s">
        <v>295</v>
      </c>
      <c r="F82" s="9">
        <v>195939</v>
      </c>
      <c r="G82" s="5">
        <f t="shared" si="1"/>
        <v>195939</v>
      </c>
      <c r="H82" s="5">
        <v>0</v>
      </c>
      <c r="I82" s="7" t="s">
        <v>31</v>
      </c>
      <c r="J82" s="6" t="s">
        <v>20</v>
      </c>
    </row>
    <row r="83" spans="1:10">
      <c r="A83" s="25" t="s">
        <v>296</v>
      </c>
      <c r="B83" s="25"/>
      <c r="C83" s="25"/>
      <c r="D83" s="25"/>
      <c r="E83" s="25"/>
      <c r="F83" s="12">
        <f>SUM(F13:F82)</f>
        <v>9841804.129999999</v>
      </c>
      <c r="G83" s="12">
        <f>SUM(G13:G82)</f>
        <v>9841804.129999999</v>
      </c>
      <c r="H83" s="11">
        <v>0</v>
      </c>
      <c r="I83" s="10"/>
      <c r="J83" s="10"/>
    </row>
  </sheetData>
  <mergeCells count="5">
    <mergeCell ref="A8:I8"/>
    <mergeCell ref="A9:I9"/>
    <mergeCell ref="A10:I10"/>
    <mergeCell ref="A11:I11"/>
    <mergeCell ref="A83:E83"/>
  </mergeCells>
  <phoneticPr fontId="8" type="noConversion"/>
  <pageMargins left="0.70866141732283472" right="0.70866141732283472" top="0.74803149606299213" bottom="0.74803149606299213" header="0.19685039370078741" footer="0.19685039370078741"/>
  <pageSetup paperSize="192" scale="57" fitToHeight="1000" orientation="landscape" r:id="rId1"/>
  <rowBreaks count="1" manualBreakCount="1">
    <brk id="57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Judith Valera Beltran</cp:lastModifiedBy>
  <cp:revision/>
  <dcterms:created xsi:type="dcterms:W3CDTF">2022-08-10T14:57:34Z</dcterms:created>
  <dcterms:modified xsi:type="dcterms:W3CDTF">2025-02-26T16:54:31Z</dcterms:modified>
  <cp:category/>
  <cp:contentStatus/>
</cp:coreProperties>
</file>