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dith_valera\Desktop\"/>
    </mc:Choice>
  </mc:AlternateContent>
  <xr:revisionPtr revIDLastSave="0" documentId="8_{F2B7462E-2A40-48DD-B8DA-A33379C6BF17}" xr6:coauthVersionLast="47" xr6:coauthVersionMax="47" xr10:uidLastSave="{00000000-0000-0000-0000-000000000000}"/>
  <bookViews>
    <workbookView xWindow="-120" yWindow="-120" windowWidth="29040" windowHeight="15840" xr2:uid="{14F25E97-91C0-48C8-9AA8-E5BBBA5B11DB}"/>
  </bookViews>
  <sheets>
    <sheet name="NúmeroDocumento (2)" sheetId="1" r:id="rId1"/>
  </sheets>
  <definedNames>
    <definedName name="_xlnm._FilterDatabase" localSheetId="0">'NúmeroDocumento (2)'!$C$12:$I$52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0" i="1" l="1"/>
  <c r="G39" i="1"/>
  <c r="G38" i="1"/>
  <c r="G37" i="1"/>
  <c r="G36" i="1"/>
  <c r="G35" i="1"/>
  <c r="G34" i="1"/>
  <c r="G33" i="1"/>
  <c r="G32" i="1"/>
  <c r="G31" i="1"/>
  <c r="G30" i="1"/>
  <c r="G29" i="1"/>
  <c r="G28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27" i="1"/>
  <c r="H27" i="1" s="1"/>
</calcChain>
</file>

<file path=xl/sharedStrings.xml><?xml version="1.0" encoding="utf-8"?>
<sst xmlns="http://schemas.openxmlformats.org/spreadsheetml/2006/main" count="208" uniqueCount="151">
  <si>
    <t>OFICINA NACIONAL DE EVALUACION SISMICA Y VULNERABILIDAD DE INFRAESTRUCTURA Y EDIFICACIONES (ONESVIE)</t>
  </si>
  <si>
    <t xml:space="preserve">INFORME MENSUAL DE PAGOS A PROVEEDORES </t>
  </si>
  <si>
    <t>Valores en RD$</t>
  </si>
  <si>
    <t>FACTURAS NCF</t>
  </si>
  <si>
    <t>NO. LIBRAMIENTO</t>
  </si>
  <si>
    <t xml:space="preserve">FECHA </t>
  </si>
  <si>
    <t xml:space="preserve">SUPLIDOR </t>
  </si>
  <si>
    <t>Concepto</t>
  </si>
  <si>
    <t xml:space="preserve">MONTO FACTURADOS </t>
  </si>
  <si>
    <t>MONTO PAGADO</t>
  </si>
  <si>
    <t>MONTO PENDIENTE</t>
  </si>
  <si>
    <t>FECHA FIN FACTURAS</t>
  </si>
  <si>
    <t xml:space="preserve">ESTADO </t>
  </si>
  <si>
    <t>Edesur Dominicana, S.A</t>
  </si>
  <si>
    <t>COMPANIA DOMINICANA DE TELEFONOS C POR A</t>
  </si>
  <si>
    <t>PAGO FACTURA ANEXA, SEGUN ORDEN NO. ONESVIE-2024-00001, ADQUISICION DE AGUA MINERAL PARA CONSUMO HUMANO.</t>
  </si>
  <si>
    <t>Ramirez &amp; Mojica Envoy Pack Courier Express, SRL</t>
  </si>
  <si>
    <t>Agua Cristal, SA</t>
  </si>
  <si>
    <t>CG Biomedical, SRL</t>
  </si>
  <si>
    <t>Floristería Cáliz Flor, EIRL</t>
  </si>
  <si>
    <t>Xiomari Veloz D' Lujo Fiesta, SRL</t>
  </si>
  <si>
    <t>Correspondiente al Mes de Abril 2024</t>
  </si>
  <si>
    <t>375</t>
  </si>
  <si>
    <t>377</t>
  </si>
  <si>
    <t>379</t>
  </si>
  <si>
    <t>381</t>
  </si>
  <si>
    <t>383</t>
  </si>
  <si>
    <t>385</t>
  </si>
  <si>
    <t>389</t>
  </si>
  <si>
    <t>392</t>
  </si>
  <si>
    <t>395</t>
  </si>
  <si>
    <t>398</t>
  </si>
  <si>
    <t>437</t>
  </si>
  <si>
    <t>439</t>
  </si>
  <si>
    <t>445</t>
  </si>
  <si>
    <t>455</t>
  </si>
  <si>
    <t>459</t>
  </si>
  <si>
    <t>461</t>
  </si>
  <si>
    <t>464</t>
  </si>
  <si>
    <t>476</t>
  </si>
  <si>
    <t>478</t>
  </si>
  <si>
    <t>507</t>
  </si>
  <si>
    <t>533</t>
  </si>
  <si>
    <t>538</t>
  </si>
  <si>
    <t>540</t>
  </si>
  <si>
    <t>541</t>
  </si>
  <si>
    <t>543</t>
  </si>
  <si>
    <t>545</t>
  </si>
  <si>
    <t>05/04/2024</t>
  </si>
  <si>
    <t>01/04/2024</t>
  </si>
  <si>
    <t>02/04/2024</t>
  </si>
  <si>
    <t>03/04/2024</t>
  </si>
  <si>
    <t>04/04/2024</t>
  </si>
  <si>
    <t>08/04/2024</t>
  </si>
  <si>
    <t>10/04/2024</t>
  </si>
  <si>
    <t>09/04/2024</t>
  </si>
  <si>
    <t>16/04/2024</t>
  </si>
  <si>
    <t>11/04/2024</t>
  </si>
  <si>
    <t>17/04/2024</t>
  </si>
  <si>
    <t>12/04/2024</t>
  </si>
  <si>
    <t>25/04/2024</t>
  </si>
  <si>
    <t>30/04/2024</t>
  </si>
  <si>
    <t>26/04/2024</t>
  </si>
  <si>
    <t>23/04/2024</t>
  </si>
  <si>
    <t>HECTOR ANTONIO HERRERA GUERRERO</t>
  </si>
  <si>
    <t>Zull Plaza SRL</t>
  </si>
  <si>
    <t>CORAMCA, SRL</t>
  </si>
  <si>
    <t>Viamar, SA</t>
  </si>
  <si>
    <t>SOLCONSTRUC SRL</t>
  </si>
  <si>
    <t>BURDIEZ Y COMPANIA, SRL</t>
  </si>
  <si>
    <t>Auto Mecánica Gómez &amp; Asociados, SRL</t>
  </si>
  <si>
    <t>Muebles y Equipos para Oficina León Gonzalez, SRL</t>
  </si>
  <si>
    <t>Genius Print Graphic, SRL</t>
  </si>
  <si>
    <t>Productive Business Solutions Dominicana, SAS</t>
  </si>
  <si>
    <t>Altice Dominicana, SA</t>
  </si>
  <si>
    <t>Comercial Fenix Espinal, SRL</t>
  </si>
  <si>
    <t>Soluciones Mejap, SRL</t>
  </si>
  <si>
    <t>Centroxpert STE, SRL</t>
  </si>
  <si>
    <t>Xavsha Multiservices, SRL</t>
  </si>
  <si>
    <t>Muñoz Concepto Mobiliario, SRL</t>
  </si>
  <si>
    <t>Simbel,SRL</t>
  </si>
  <si>
    <t>MDL ALTEKNATIVA TECH, SRL</t>
  </si>
  <si>
    <t>EDENORTE DOMINICANA S A</t>
  </si>
  <si>
    <t>PAGO FACTURA ANEXA SEGUN ORDEN NO. ONESVIE-2024-00014, POR COMPRA DE CORANA FUNEBRE.</t>
  </si>
  <si>
    <t>PAGO FACTURA ANEXA, SEGUN CONTRATO NO. BS-0007542-2020, SERVICIO DE ALQUILER DEL LOCAL DONDE ESTA UBICADALA REGIONAL DE LA ROMANA , CORRESPONDIENTE AL MES DE MARZO _x000D_
 DEL AÑO 2024.</t>
  </si>
  <si>
    <t>PAGO FACTURA ANEXA, SEGUN ORDEN NO. ONESVIE-2023-00012, ALQUILER DEL LOCAL PARA LA REGIONAL DE BARAHONA CORRESPONDIENTE AL PERIODO DEL 8 DE FEBRERO AL 8 DE MARZO DEL AÑO 2024, SEGUN CONTRATO NO. BS-0004005-2023.</t>
  </si>
  <si>
    <t>PAGO FACTURA ANEXA SEGUN ORDEN NO. ONESVIE-2024-00022, ADQUISICION DE LAMPARAS LED Y MATERIALES PARA LA ILUMINACION DE LA OFICINA MOVIL Y EL PARQUEO DE LA INSTITUCION.</t>
  </si>
  <si>
    <t>PAGO FACTURA ANEXA, SEGUN CONTRATO NO.BS-0001647-2024, POR  ADQUISICION DE DOS CAMIONETAS,MARCA JAC FRISON, MODELO T8, 4X4, AÑO 2024, DOBLE CABINA, MECANICA, COLOR BLANCO.</t>
  </si>
  <si>
    <t>PAGO FACTURA ANEXA, SEGUN ORDEN NO. ONESVIE-2024-00012, ADQUISICION E INSTALACION DE SERVIDOR DE ARCHIVOS (SYNOLOGY RACKSTATION RS1221+/RS1221 RP 8- BAY NAS ENCLOUSURE, INCLUYE 3 SEAGATE 10TB IRONWOLF 7200 RPM SATA III 3.5" INTERNAL NAS HDD (CMR, OEM).</t>
  </si>
  <si>
    <t>PAGO FACTURA ANEXA, SEGUN ORDEN NO. ONESVIE-2024-00028, CONTRATACION DE SERVICIOS DE CORRECCION A ELEMENTOS ESTRUCTURALES INTERVENIDOS EN TRABAJOS REALIZADOS EN LA EVALUACION DETALLADA DEL</t>
  </si>
  <si>
    <t>PAGO FACTURAS ANEXAS, SEGUN ORDEN NO. ONESVIE-2024-00003, CONTRATACION DE LOS SERVICIOS DE CATERING PARA DIFERENTES ACTIVIDADES DE LA INSTITUCION.</t>
  </si>
  <si>
    <t>PAGO FACTURA ANEXA, SEGUN ORDEN NO. ONESVIE-2024-00023, POR COMPRA DE SILLAS EJECUTIVAS PARA LA DIRECCION CIENTIFICA SISMO-RESISTENTE.</t>
  </si>
  <si>
    <t>PAGO FACTURAS ANEXAS, SEGUN ORDEN NO. ONESVIE-2024-00020, POR SERVICIO DE MANTENIMINETO Y REPARACION DE LOS VEHICULOS DE LA INSTITUCION.</t>
  </si>
  <si>
    <t>PAGO FACTURA ANEXA, SEGUN ORDEN NO. ONESVIE-2024-00025, POR COMPRA DE MOBILIARIOS DE OFICINA PARA LA REGIONAL DE SANTIAGO.</t>
  </si>
  <si>
    <t>PAGO SERVICIO DE ENERGIA ELECTRICA DE LA SEDE CENTRAL Y DE LA REGIONAL DE BARAHONA, CORRESPONDIENTE AL MES DE MARZO DEL 2024.</t>
  </si>
  <si>
    <t>PAGO FACTURA ANEXA, SEGUN ORDEN NO.ONESVIE-2024-00031, POR ADQUISICION DE 200 MOCHILAS, PARA SER ENTREGADAS A TODOS LOS PARTICIPANTES DE LA ACTIVIDAD INTEGRACION FAMILIAR EL 26 DE MARZO DEL 2024, EN EL ZOOLOGICO NACIONAL.</t>
  </si>
  <si>
    <t>PAGO FACTURA ANEXA, SEGUN ORDEN NO. ONESVIE-2024-00002, POR LA  ADQUISICION E INSTALACION DE PIEZA PARA IMPRESORA DE LA DIRECCION GENERAL.</t>
  </si>
  <si>
    <t>SERVICIO DE INTERNET Y DATA EN LAS REGIONALES DE SANTIAGO, PUERTO PLATA, LA ROMANA Y LA SEDE CENTRAL, CORRESPONDIENTE A EL PERIODO ENERO, FEBRERO Y MARZO 2024.</t>
  </si>
  <si>
    <t>PAGO FACTURA ANEXA, SEGUN ORDEN NO. ONESVIE-2024-00032, ADQUISICION DE ELECTRODOMESTICOS Y UTENSILIOS DE COCINA PARA LAS DISTINTAS REGIONALES DE LA ONESVIE.</t>
  </si>
  <si>
    <t>PAGO FACTURA ANEXA, SEGUN ORDEN NO. ONESVIE-2024-00034, ADQUISICION DE FUNDAS DE CEMENTO PARA SER UTILIZADO EN LAS ACTIVIDADES Y ENSAYOS DE LABORATORIO RELACIONADOS CON LA EVALUACION DE VULNERABILIAD EN EL</t>
  </si>
  <si>
    <t>PAGO FACTURA ANEXA, SEGUN ORDEN NO. ONESVIE-2024-00027,POR ADQUISICION DE HERRAMIENTAS PARA SER UTILIZADAS EN EL LABORATORIO SISMO-RESISTENTE (UNA LAMPARA, SEIS LINTERNAS LED Y UN JUEGO DE LLAVES).</t>
  </si>
  <si>
    <t>PAGO FACTURA ANEXA, SEGUN ORDEN NO. ONESVIE-2024-00035, POR COMPRA DE 3 IMPRESORAS PLOTER.</t>
  </si>
  <si>
    <t>PAGO FACTURA ANEXA, SEGUN ORDEN NO. ONESVIE-2024-00048, POR ADQUISICION DE 35 CREMORA DE 650 GR.</t>
  </si>
  <si>
    <t>PAGO FACTURA ANEXA, SEGUN ORDEN NO. ONESVIE-2024-00003, POR SERVICIO DE CATERING PARA EL VIERNES 22 DE MARZO 2024.</t>
  </si>
  <si>
    <t>PAGO FACTURA ANEXA, SEGUN ORDEN NO. ONESVIE-2024-00024, POR COMPRA DE MOBILIARIO DE OFICINA 2024.</t>
  </si>
  <si>
    <t>PAGO FACTURA ANEXA, SEGUN ORDEN NO. ONESVIE-2024-00033, POR COMPRA  DE CAMARA SENSOR LIDAR PARA DRON.</t>
  </si>
  <si>
    <t>PAGO SERVICIOS TELEFONICOS FLOTA E INTERNET CORRESPONDIENTE AL MES DE ABRIL 2024.</t>
  </si>
  <si>
    <t>PAGO FACTURA ANEXA, SEGUN ORDEN NO. ONESVIE-2024-00045, ADQUISICION DE EQUIPOS DE COMPUTO PARA DIFERENTES AREAS DE LA ONESVIE (LAPTOP PARA USO ADMINISTRATIVO).</t>
  </si>
  <si>
    <t>PAGO SERVICIO DE ENERGIA ELECTRICA DE LA REGIONAL DE PUERTO PLATA, CORRESPONDIENTE AL MES DE ABRIL 2024.</t>
  </si>
  <si>
    <t>548</t>
  </si>
  <si>
    <t>580</t>
  </si>
  <si>
    <t>PAGO FACTURA ANEXA, SEGUN RENOVACION DE CONTRATO NO. BS-0000609-2024, ALQUILER DEL LOCAL PARA LA REGIONAL BARAHONA CORRESP. AL PERIODO DEL 8 DE MARZO AL 8 DE ABRIL DE 2024</t>
  </si>
  <si>
    <t>B1500003081</t>
  </si>
  <si>
    <t>B1500003060</t>
  </si>
  <si>
    <t>COMPLETA</t>
  </si>
  <si>
    <t>B1500001168</t>
  </si>
  <si>
    <t>B1500002224</t>
  </si>
  <si>
    <t>B1500000114</t>
  </si>
  <si>
    <t>B1500518129</t>
  </si>
  <si>
    <t>B1500000145</t>
  </si>
  <si>
    <t>B1500000106</t>
  </si>
  <si>
    <t>B1500002821</t>
  </si>
  <si>
    <t>E450000039749</t>
  </si>
  <si>
    <t>B1500000346</t>
  </si>
  <si>
    <t>B1500000416</t>
  </si>
  <si>
    <t>E450000001464</t>
  </si>
  <si>
    <t>B1500001690</t>
  </si>
  <si>
    <t>B150000240</t>
  </si>
  <si>
    <t>B1500425611</t>
  </si>
  <si>
    <t>B1500000166</t>
  </si>
  <si>
    <t>B1500046709</t>
  </si>
  <si>
    <t>B1500000774</t>
  </si>
  <si>
    <t>29/03/2024</t>
  </si>
  <si>
    <t>B1500000131</t>
  </si>
  <si>
    <t>B1500000002</t>
  </si>
  <si>
    <t>19/04/2024</t>
  </si>
  <si>
    <t>B1500002800</t>
  </si>
  <si>
    <t>B1500003149</t>
  </si>
  <si>
    <t>E450000000158</t>
  </si>
  <si>
    <t>B1500000341</t>
  </si>
  <si>
    <t>B1500000128</t>
  </si>
  <si>
    <t>07/04/2024</t>
  </si>
  <si>
    <t>22/04/2024</t>
  </si>
  <si>
    <t>14/04/2024</t>
  </si>
  <si>
    <t>B1500000126</t>
  </si>
  <si>
    <t>B1500000157</t>
  </si>
  <si>
    <t>13/05/2024</t>
  </si>
  <si>
    <t>21/04/2024</t>
  </si>
  <si>
    <t>05/03/2024</t>
  </si>
  <si>
    <t>31/04/2024</t>
  </si>
  <si>
    <t>20/04/2024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</si>
</sst>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164" fontId="0" fillId="0" borderId="0" xfId="1" applyFont="1"/>
    <xf numFmtId="0" fontId="5" fillId="2" borderId="1" xfId="0" applyFont="1" applyFill="1" applyBorder="1" applyAlignment="1">
      <alignment horizontal="center" wrapText="1"/>
    </xf>
    <xf numFmtId="164" fontId="5" fillId="2" borderId="1" xfId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0" fillId="0" borderId="2" xfId="0" applyBorder="1"/>
    <xf numFmtId="15" fontId="6" fillId="0" borderId="0" xfId="0" applyNumberFormat="1" applyFont="1" applyAlignment="1">
      <alignment horizontal="center" wrapText="1"/>
    </xf>
    <xf numFmtId="49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 wrapText="1"/>
    </xf>
    <xf numFmtId="164" fontId="6" fillId="0" borderId="0" xfId="1" applyFont="1" applyAlignment="1">
      <alignment horizontal="center"/>
    </xf>
    <xf numFmtId="164" fontId="6" fillId="0" borderId="0" xfId="1" applyFont="1" applyAlignment="1">
      <alignment horizontal="right"/>
    </xf>
    <xf numFmtId="49" fontId="6" fillId="0" borderId="0" xfId="1" applyNumberFormat="1" applyFont="1" applyAlignment="1">
      <alignment horizontal="right"/>
    </xf>
    <xf numFmtId="15" fontId="6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164" fontId="6" fillId="0" borderId="2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6" fillId="0" borderId="2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164" fontId="6" fillId="0" borderId="2" xfId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1</xdr:row>
      <xdr:rowOff>66675</xdr:rowOff>
    </xdr:from>
    <xdr:to>
      <xdr:col>5</xdr:col>
      <xdr:colOff>458259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46EBC2-2C3C-4262-A18A-C1A16DA8C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5910" y="249555"/>
          <a:ext cx="267271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0</xdr:row>
      <xdr:rowOff>57150</xdr:rowOff>
    </xdr:from>
    <xdr:to>
      <xdr:col>3</xdr:col>
      <xdr:colOff>2743732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89F158-F527-4904-8D7C-B17BCD492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684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1156799</xdr:colOff>
      <xdr:row>0</xdr:row>
      <xdr:rowOff>142875</xdr:rowOff>
    </xdr:from>
    <xdr:to>
      <xdr:col>4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A1B99F-1C91-496F-AED4-4559AB122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6635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0</xdr:col>
      <xdr:colOff>2213821</xdr:colOff>
      <xdr:row>41</xdr:row>
      <xdr:rowOff>67101</xdr:rowOff>
    </xdr:from>
    <xdr:to>
      <xdr:col>5</xdr:col>
      <xdr:colOff>630978</xdr:colOff>
      <xdr:row>55</xdr:row>
      <xdr:rowOff>169546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44E52A1-5730-4F0F-92C9-CCE91FEF91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2213821" y="15954801"/>
          <a:ext cx="10692977" cy="2662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D115-D35E-4B08-A28F-F98AC9D60239}">
  <dimension ref="A8:J53"/>
  <sheetViews>
    <sheetView tabSelected="1" view="pageBreakPreview" topLeftCell="B28" zoomScaleNormal="100" zoomScaleSheetLayoutView="100" workbookViewId="0">
      <selection activeCell="K31" sqref="K31"/>
    </sheetView>
  </sheetViews>
  <sheetFormatPr baseColWidth="10" defaultColWidth="9.140625" defaultRowHeight="15" x14ac:dyDescent="0.25"/>
  <cols>
    <col min="1" max="1" width="46.28515625" style="1" customWidth="1"/>
    <col min="2" max="2" width="13.28515625" style="16" customWidth="1"/>
    <col min="3" max="3" width="20.42578125" style="2" customWidth="1"/>
    <col min="4" max="4" width="48" style="2" customWidth="1"/>
    <col min="5" max="5" width="50.85546875" customWidth="1"/>
    <col min="6" max="6" width="22" style="3" bestFit="1" customWidth="1"/>
    <col min="7" max="7" width="22" style="2" customWidth="1"/>
    <col min="8" max="8" width="15.28515625" style="4" bestFit="1" customWidth="1"/>
    <col min="9" max="9" width="16.7109375" bestFit="1" customWidth="1"/>
    <col min="10" max="10" width="14.42578125" bestFit="1" customWidth="1"/>
    <col min="11" max="11" width="12.28515625" customWidth="1"/>
  </cols>
  <sheetData>
    <row r="8" spans="1:10" ht="18.75" x14ac:dyDescent="0.3">
      <c r="A8" s="18" t="s">
        <v>0</v>
      </c>
      <c r="B8" s="18"/>
      <c r="C8" s="18"/>
      <c r="D8" s="18"/>
      <c r="E8" s="18"/>
      <c r="F8" s="18"/>
      <c r="G8" s="18"/>
      <c r="H8" s="18"/>
      <c r="I8" s="18"/>
    </row>
    <row r="9" spans="1:10" ht="18.75" x14ac:dyDescent="0.3">
      <c r="A9" s="18" t="s">
        <v>1</v>
      </c>
      <c r="B9" s="18"/>
      <c r="C9" s="18"/>
      <c r="D9" s="18"/>
      <c r="E9" s="18"/>
      <c r="F9" s="18"/>
      <c r="G9" s="18"/>
      <c r="H9" s="18"/>
      <c r="I9" s="18"/>
    </row>
    <row r="10" spans="1:10" x14ac:dyDescent="0.25">
      <c r="A10" s="19" t="s">
        <v>21</v>
      </c>
      <c r="B10" s="19"/>
      <c r="C10" s="20"/>
      <c r="D10" s="20"/>
      <c r="E10" s="20"/>
      <c r="F10" s="20"/>
      <c r="G10" s="20"/>
      <c r="H10" s="20"/>
      <c r="I10" s="20"/>
    </row>
    <row r="11" spans="1:10" x14ac:dyDescent="0.25">
      <c r="A11" s="20" t="s">
        <v>2</v>
      </c>
      <c r="B11" s="20"/>
      <c r="C11" s="20"/>
      <c r="D11" s="20"/>
      <c r="E11" s="20"/>
      <c r="F11" s="20"/>
      <c r="G11" s="20"/>
      <c r="H11" s="20"/>
      <c r="I11" s="20"/>
    </row>
    <row r="12" spans="1:10" ht="34.5" customHeight="1" x14ac:dyDescent="0.25">
      <c r="A12" s="5" t="s">
        <v>3</v>
      </c>
      <c r="B12" s="5" t="s">
        <v>4</v>
      </c>
      <c r="C12" s="5" t="s">
        <v>5</v>
      </c>
      <c r="D12" s="5" t="s">
        <v>6</v>
      </c>
      <c r="E12" s="5" t="s">
        <v>7</v>
      </c>
      <c r="F12" s="6" t="s">
        <v>8</v>
      </c>
      <c r="G12" s="5" t="s">
        <v>9</v>
      </c>
      <c r="H12" s="5" t="s">
        <v>10</v>
      </c>
      <c r="I12" s="5" t="s">
        <v>11</v>
      </c>
      <c r="J12" s="7" t="s">
        <v>12</v>
      </c>
    </row>
    <row r="13" spans="1:10" ht="24.75" x14ac:dyDescent="0.25">
      <c r="A13" s="8" t="s">
        <v>131</v>
      </c>
      <c r="B13" s="17" t="s">
        <v>22</v>
      </c>
      <c r="C13" s="17" t="s">
        <v>48</v>
      </c>
      <c r="D13" s="23" t="s">
        <v>19</v>
      </c>
      <c r="E13" s="23" t="s">
        <v>83</v>
      </c>
      <c r="F13" s="17">
        <v>10030</v>
      </c>
      <c r="G13" s="17">
        <f t="shared" ref="G13:G26" si="0">+F13</f>
        <v>10030</v>
      </c>
      <c r="H13" s="17"/>
      <c r="I13" s="21" t="s">
        <v>59</v>
      </c>
      <c r="J13" s="24" t="s">
        <v>114</v>
      </c>
    </row>
    <row r="14" spans="1:10" ht="24.75" x14ac:dyDescent="0.25">
      <c r="A14" s="8" t="s">
        <v>130</v>
      </c>
      <c r="B14" s="17" t="s">
        <v>23</v>
      </c>
      <c r="C14" s="17" t="s">
        <v>49</v>
      </c>
      <c r="D14" s="23" t="s">
        <v>17</v>
      </c>
      <c r="E14" s="23" t="s">
        <v>15</v>
      </c>
      <c r="F14" s="17">
        <v>4615</v>
      </c>
      <c r="G14" s="17">
        <f t="shared" si="0"/>
        <v>4615</v>
      </c>
      <c r="H14" s="17"/>
      <c r="I14" s="21" t="s">
        <v>132</v>
      </c>
      <c r="J14" s="24" t="s">
        <v>114</v>
      </c>
    </row>
    <row r="15" spans="1:10" ht="60.75" x14ac:dyDescent="0.25">
      <c r="A15" s="8" t="s">
        <v>145</v>
      </c>
      <c r="B15" s="17" t="s">
        <v>24</v>
      </c>
      <c r="C15" s="17" t="s">
        <v>50</v>
      </c>
      <c r="D15" s="23" t="s">
        <v>64</v>
      </c>
      <c r="E15" s="23" t="s">
        <v>84</v>
      </c>
      <c r="F15" s="17">
        <v>161970.20000000001</v>
      </c>
      <c r="G15" s="17">
        <f t="shared" si="0"/>
        <v>161970.20000000001</v>
      </c>
      <c r="H15" s="17"/>
      <c r="I15" s="21" t="s">
        <v>49</v>
      </c>
      <c r="J15" s="24" t="s">
        <v>114</v>
      </c>
    </row>
    <row r="16" spans="1:10" ht="48.75" x14ac:dyDescent="0.25">
      <c r="A16" s="8" t="s">
        <v>144</v>
      </c>
      <c r="B16" s="17" t="s">
        <v>25</v>
      </c>
      <c r="C16" s="17" t="s">
        <v>51</v>
      </c>
      <c r="D16" s="23" t="s">
        <v>65</v>
      </c>
      <c r="E16" s="23" t="s">
        <v>85</v>
      </c>
      <c r="F16" s="17">
        <v>46728</v>
      </c>
      <c r="G16" s="17">
        <f t="shared" si="0"/>
        <v>46728</v>
      </c>
      <c r="H16" s="17"/>
      <c r="I16" s="21" t="s">
        <v>53</v>
      </c>
      <c r="J16" s="24" t="s">
        <v>114</v>
      </c>
    </row>
    <row r="17" spans="1:10" ht="46.9" customHeight="1" x14ac:dyDescent="0.25">
      <c r="A17" s="8" t="s">
        <v>140</v>
      </c>
      <c r="B17" s="17" t="s">
        <v>26</v>
      </c>
      <c r="C17" s="17" t="s">
        <v>52</v>
      </c>
      <c r="D17" s="23" t="s">
        <v>65</v>
      </c>
      <c r="E17" s="23" t="s">
        <v>111</v>
      </c>
      <c r="F17" s="17">
        <v>51400.800000000003</v>
      </c>
      <c r="G17" s="17">
        <f t="shared" si="0"/>
        <v>51400.800000000003</v>
      </c>
      <c r="H17" s="17"/>
      <c r="I17" s="21" t="s">
        <v>143</v>
      </c>
      <c r="J17" s="24" t="s">
        <v>114</v>
      </c>
    </row>
    <row r="18" spans="1:10" ht="48.75" x14ac:dyDescent="0.25">
      <c r="A18" s="8" t="s">
        <v>139</v>
      </c>
      <c r="B18" s="17" t="s">
        <v>27</v>
      </c>
      <c r="C18" s="17" t="s">
        <v>52</v>
      </c>
      <c r="D18" s="23" t="s">
        <v>66</v>
      </c>
      <c r="E18" s="23" t="s">
        <v>86</v>
      </c>
      <c r="F18" s="17">
        <v>29839.84</v>
      </c>
      <c r="G18" s="17">
        <f t="shared" si="0"/>
        <v>29839.84</v>
      </c>
      <c r="H18" s="17"/>
      <c r="I18" s="21" t="s">
        <v>141</v>
      </c>
      <c r="J18" s="24" t="s">
        <v>114</v>
      </c>
    </row>
    <row r="19" spans="1:10" ht="48.75" x14ac:dyDescent="0.25">
      <c r="A19" s="8" t="s">
        <v>138</v>
      </c>
      <c r="B19" s="17" t="s">
        <v>28</v>
      </c>
      <c r="C19" s="17" t="s">
        <v>53</v>
      </c>
      <c r="D19" s="23" t="s">
        <v>67</v>
      </c>
      <c r="E19" s="23" t="s">
        <v>87</v>
      </c>
      <c r="F19" s="17">
        <v>4400000</v>
      </c>
      <c r="G19" s="17">
        <f t="shared" si="0"/>
        <v>4400000</v>
      </c>
      <c r="H19" s="17"/>
      <c r="I19" s="21" t="s">
        <v>142</v>
      </c>
      <c r="J19" s="24" t="s">
        <v>114</v>
      </c>
    </row>
    <row r="20" spans="1:10" ht="60.75" x14ac:dyDescent="0.25">
      <c r="A20" s="8" t="s">
        <v>133</v>
      </c>
      <c r="B20" s="17" t="s">
        <v>29</v>
      </c>
      <c r="C20" s="17" t="s">
        <v>54</v>
      </c>
      <c r="D20" s="23" t="s">
        <v>18</v>
      </c>
      <c r="E20" s="23" t="s">
        <v>88</v>
      </c>
      <c r="F20" s="17">
        <v>245794</v>
      </c>
      <c r="G20" s="17">
        <f t="shared" si="0"/>
        <v>245794</v>
      </c>
      <c r="H20" s="17"/>
      <c r="I20" s="21" t="s">
        <v>59</v>
      </c>
      <c r="J20" s="24" t="s">
        <v>114</v>
      </c>
    </row>
    <row r="21" spans="1:10" ht="48.75" x14ac:dyDescent="0.25">
      <c r="A21" s="8" t="s">
        <v>134</v>
      </c>
      <c r="B21" s="17" t="s">
        <v>30</v>
      </c>
      <c r="C21" s="17" t="s">
        <v>51</v>
      </c>
      <c r="D21" s="23" t="s">
        <v>68</v>
      </c>
      <c r="E21" s="23" t="s">
        <v>89</v>
      </c>
      <c r="F21" s="17">
        <v>140868</v>
      </c>
      <c r="G21" s="17">
        <f t="shared" si="0"/>
        <v>140868</v>
      </c>
      <c r="H21" s="17"/>
      <c r="I21" s="21" t="s">
        <v>135</v>
      </c>
      <c r="J21" s="24" t="s">
        <v>114</v>
      </c>
    </row>
    <row r="22" spans="1:10" ht="36.75" x14ac:dyDescent="0.25">
      <c r="A22" s="8" t="s">
        <v>136</v>
      </c>
      <c r="B22" s="17" t="s">
        <v>31</v>
      </c>
      <c r="C22" s="17" t="s">
        <v>55</v>
      </c>
      <c r="D22" s="23" t="s">
        <v>20</v>
      </c>
      <c r="E22" s="23" t="s">
        <v>90</v>
      </c>
      <c r="F22" s="17">
        <v>154049</v>
      </c>
      <c r="G22" s="17">
        <f t="shared" si="0"/>
        <v>154049</v>
      </c>
      <c r="H22" s="17"/>
      <c r="I22" s="21" t="s">
        <v>57</v>
      </c>
      <c r="J22" s="24" t="s">
        <v>114</v>
      </c>
    </row>
    <row r="23" spans="1:10" ht="36.75" x14ac:dyDescent="0.25">
      <c r="A23" s="8" t="s">
        <v>119</v>
      </c>
      <c r="B23" s="17" t="s">
        <v>32</v>
      </c>
      <c r="C23" s="17" t="s">
        <v>56</v>
      </c>
      <c r="D23" s="23" t="s">
        <v>69</v>
      </c>
      <c r="E23" s="23" t="s">
        <v>91</v>
      </c>
      <c r="F23" s="17">
        <v>77999.94</v>
      </c>
      <c r="G23" s="17">
        <f t="shared" si="0"/>
        <v>77999.94</v>
      </c>
      <c r="H23" s="17"/>
      <c r="I23" s="21" t="s">
        <v>150</v>
      </c>
      <c r="J23" s="24" t="s">
        <v>114</v>
      </c>
    </row>
    <row r="24" spans="1:10" ht="36.75" x14ac:dyDescent="0.25">
      <c r="A24" s="8" t="s">
        <v>137</v>
      </c>
      <c r="B24" s="17" t="s">
        <v>33</v>
      </c>
      <c r="C24" s="17" t="s">
        <v>56</v>
      </c>
      <c r="D24" s="23" t="s">
        <v>70</v>
      </c>
      <c r="E24" s="23" t="s">
        <v>92</v>
      </c>
      <c r="F24" s="17">
        <v>135523</v>
      </c>
      <c r="G24" s="17">
        <f t="shared" si="0"/>
        <v>135523</v>
      </c>
      <c r="H24" s="17"/>
      <c r="I24" s="21" t="s">
        <v>146</v>
      </c>
      <c r="J24" s="24" t="s">
        <v>114</v>
      </c>
    </row>
    <row r="25" spans="1:10" ht="36.75" x14ac:dyDescent="0.25">
      <c r="A25" s="8" t="s">
        <v>115</v>
      </c>
      <c r="B25" s="17" t="s">
        <v>34</v>
      </c>
      <c r="C25" s="17" t="s">
        <v>57</v>
      </c>
      <c r="D25" s="23" t="s">
        <v>71</v>
      </c>
      <c r="E25" s="23" t="s">
        <v>93</v>
      </c>
      <c r="F25" s="17">
        <v>46633.599999999999</v>
      </c>
      <c r="G25" s="17">
        <f t="shared" si="0"/>
        <v>46633.599999999999</v>
      </c>
      <c r="H25" s="17"/>
      <c r="I25" s="21" t="s">
        <v>135</v>
      </c>
      <c r="J25" s="24" t="s">
        <v>114</v>
      </c>
    </row>
    <row r="26" spans="1:10" ht="36.75" x14ac:dyDescent="0.25">
      <c r="A26" s="8" t="s">
        <v>118</v>
      </c>
      <c r="B26" s="17" t="s">
        <v>35</v>
      </c>
      <c r="C26" s="17" t="s">
        <v>54</v>
      </c>
      <c r="D26" s="23" t="s">
        <v>13</v>
      </c>
      <c r="E26" s="23" t="s">
        <v>94</v>
      </c>
      <c r="F26" s="17">
        <v>20927.46</v>
      </c>
      <c r="G26" s="17">
        <f t="shared" si="0"/>
        <v>20927.46</v>
      </c>
      <c r="H26" s="17"/>
      <c r="I26" s="21" t="s">
        <v>149</v>
      </c>
      <c r="J26" s="24" t="s">
        <v>114</v>
      </c>
    </row>
    <row r="27" spans="1:10" ht="49.9" customHeight="1" x14ac:dyDescent="0.25">
      <c r="A27" s="8" t="s">
        <v>123</v>
      </c>
      <c r="B27" s="17" t="s">
        <v>36</v>
      </c>
      <c r="C27" s="17" t="s">
        <v>58</v>
      </c>
      <c r="D27" s="23" t="s">
        <v>72</v>
      </c>
      <c r="E27" s="23" t="s">
        <v>95</v>
      </c>
      <c r="F27" s="17">
        <v>44840</v>
      </c>
      <c r="G27" s="17">
        <f t="shared" ref="G27:G40" si="1">+F27</f>
        <v>44840</v>
      </c>
      <c r="H27" s="17">
        <f t="shared" ref="H27" si="2">G27-F27</f>
        <v>0</v>
      </c>
      <c r="I27" s="21" t="s">
        <v>147</v>
      </c>
      <c r="J27" s="24" t="s">
        <v>114</v>
      </c>
    </row>
    <row r="28" spans="1:10" ht="45.6" customHeight="1" x14ac:dyDescent="0.25">
      <c r="A28" s="8" t="s">
        <v>112</v>
      </c>
      <c r="B28" s="17" t="s">
        <v>37</v>
      </c>
      <c r="C28" s="17" t="s">
        <v>56</v>
      </c>
      <c r="D28" s="23" t="s">
        <v>73</v>
      </c>
      <c r="E28" s="23" t="s">
        <v>96</v>
      </c>
      <c r="F28" s="17">
        <v>35647.800000000003</v>
      </c>
      <c r="G28" s="17">
        <f t="shared" si="1"/>
        <v>35647.800000000003</v>
      </c>
      <c r="H28" s="17">
        <v>0</v>
      </c>
      <c r="I28" s="21" t="s">
        <v>146</v>
      </c>
      <c r="J28" s="24" t="s">
        <v>114</v>
      </c>
    </row>
    <row r="29" spans="1:10" ht="48.75" x14ac:dyDescent="0.25">
      <c r="A29" s="8" t="s">
        <v>125</v>
      </c>
      <c r="B29" s="17" t="s">
        <v>38</v>
      </c>
      <c r="C29" s="17" t="s">
        <v>59</v>
      </c>
      <c r="D29" s="23" t="s">
        <v>74</v>
      </c>
      <c r="E29" s="23" t="s">
        <v>97</v>
      </c>
      <c r="F29" s="17">
        <v>154375.09</v>
      </c>
      <c r="G29" s="17">
        <f t="shared" si="1"/>
        <v>154375.09</v>
      </c>
      <c r="H29" s="17"/>
      <c r="I29" s="21" t="s">
        <v>148</v>
      </c>
      <c r="J29" s="24" t="s">
        <v>114</v>
      </c>
    </row>
    <row r="30" spans="1:10" ht="36.75" x14ac:dyDescent="0.25">
      <c r="A30" s="8" t="s">
        <v>120</v>
      </c>
      <c r="B30" s="17" t="s">
        <v>39</v>
      </c>
      <c r="C30" s="17" t="s">
        <v>60</v>
      </c>
      <c r="D30" s="23" t="s">
        <v>75</v>
      </c>
      <c r="E30" s="23" t="s">
        <v>98</v>
      </c>
      <c r="F30" s="17">
        <v>30546.71</v>
      </c>
      <c r="G30" s="17">
        <f t="shared" si="1"/>
        <v>30546.71</v>
      </c>
      <c r="H30" s="17"/>
      <c r="I30" s="21" t="s">
        <v>50</v>
      </c>
      <c r="J30" s="24" t="s">
        <v>114</v>
      </c>
    </row>
    <row r="31" spans="1:10" ht="44.45" customHeight="1" x14ac:dyDescent="0.25">
      <c r="A31" s="8" t="s">
        <v>117</v>
      </c>
      <c r="B31" s="17" t="s">
        <v>40</v>
      </c>
      <c r="C31" s="17" t="s">
        <v>61</v>
      </c>
      <c r="D31" s="23" t="s">
        <v>76</v>
      </c>
      <c r="E31" s="23" t="s">
        <v>99</v>
      </c>
      <c r="F31" s="17">
        <v>12604</v>
      </c>
      <c r="G31" s="17">
        <f t="shared" si="1"/>
        <v>12604</v>
      </c>
      <c r="H31" s="17"/>
      <c r="I31" s="21" t="s">
        <v>50</v>
      </c>
      <c r="J31" s="24" t="s">
        <v>114</v>
      </c>
    </row>
    <row r="32" spans="1:10" ht="48.75" x14ac:dyDescent="0.25">
      <c r="A32" s="8" t="s">
        <v>116</v>
      </c>
      <c r="B32" s="17" t="s">
        <v>41</v>
      </c>
      <c r="C32" s="17" t="s">
        <v>62</v>
      </c>
      <c r="D32" s="23" t="s">
        <v>16</v>
      </c>
      <c r="E32" s="23" t="s">
        <v>100</v>
      </c>
      <c r="F32" s="17">
        <v>12410.01</v>
      </c>
      <c r="G32" s="17">
        <f t="shared" si="1"/>
        <v>12410.01</v>
      </c>
      <c r="H32" s="17"/>
      <c r="I32" s="21" t="s">
        <v>147</v>
      </c>
      <c r="J32" s="24" t="s">
        <v>114</v>
      </c>
    </row>
    <row r="33" spans="1:10" ht="24.75" x14ac:dyDescent="0.25">
      <c r="A33" s="8" t="s">
        <v>113</v>
      </c>
      <c r="B33" s="17" t="s">
        <v>42</v>
      </c>
      <c r="C33" s="17" t="s">
        <v>62</v>
      </c>
      <c r="D33" s="23" t="s">
        <v>77</v>
      </c>
      <c r="E33" s="23" t="s">
        <v>101</v>
      </c>
      <c r="F33" s="17">
        <v>151500</v>
      </c>
      <c r="G33" s="17">
        <f t="shared" si="1"/>
        <v>151500</v>
      </c>
      <c r="H33" s="17">
        <v>0</v>
      </c>
      <c r="I33" s="21" t="s">
        <v>55</v>
      </c>
      <c r="J33" s="24" t="s">
        <v>114</v>
      </c>
    </row>
    <row r="34" spans="1:10" ht="24.75" x14ac:dyDescent="0.25">
      <c r="A34" s="8" t="s">
        <v>129</v>
      </c>
      <c r="B34" s="17" t="s">
        <v>43</v>
      </c>
      <c r="C34" s="17" t="s">
        <v>60</v>
      </c>
      <c r="D34" s="23" t="s">
        <v>78</v>
      </c>
      <c r="E34" s="23" t="s">
        <v>102</v>
      </c>
      <c r="F34" s="17">
        <v>13080.95</v>
      </c>
      <c r="G34" s="17">
        <f t="shared" si="1"/>
        <v>13080.95</v>
      </c>
      <c r="H34" s="17"/>
      <c r="I34" s="21" t="s">
        <v>57</v>
      </c>
      <c r="J34" s="24" t="s">
        <v>114</v>
      </c>
    </row>
    <row r="35" spans="1:10" ht="24.75" x14ac:dyDescent="0.25">
      <c r="A35" s="8" t="s">
        <v>121</v>
      </c>
      <c r="B35" s="17" t="s">
        <v>44</v>
      </c>
      <c r="C35" s="17" t="s">
        <v>62</v>
      </c>
      <c r="D35" s="23" t="s">
        <v>20</v>
      </c>
      <c r="E35" s="23" t="s">
        <v>103</v>
      </c>
      <c r="F35" s="17">
        <v>22479</v>
      </c>
      <c r="G35" s="17">
        <f t="shared" si="1"/>
        <v>22479</v>
      </c>
      <c r="H35" s="17"/>
      <c r="I35" s="21" t="s">
        <v>60</v>
      </c>
      <c r="J35" s="24" t="s">
        <v>114</v>
      </c>
    </row>
    <row r="36" spans="1:10" ht="24.75" x14ac:dyDescent="0.25">
      <c r="A36" s="8" t="s">
        <v>126</v>
      </c>
      <c r="B36" s="17" t="s">
        <v>45</v>
      </c>
      <c r="C36" s="17" t="s">
        <v>61</v>
      </c>
      <c r="D36" s="23" t="s">
        <v>79</v>
      </c>
      <c r="E36" s="23" t="s">
        <v>104</v>
      </c>
      <c r="F36" s="17">
        <v>119357</v>
      </c>
      <c r="G36" s="17">
        <f t="shared" si="1"/>
        <v>119357</v>
      </c>
      <c r="H36" s="17"/>
      <c r="I36" s="21" t="s">
        <v>52</v>
      </c>
      <c r="J36" s="24" t="s">
        <v>114</v>
      </c>
    </row>
    <row r="37" spans="1:10" ht="24.75" x14ac:dyDescent="0.25">
      <c r="A37" s="8" t="s">
        <v>124</v>
      </c>
      <c r="B37" s="17" t="s">
        <v>46</v>
      </c>
      <c r="C37" s="17" t="s">
        <v>60</v>
      </c>
      <c r="D37" s="23" t="s">
        <v>80</v>
      </c>
      <c r="E37" s="23" t="s">
        <v>105</v>
      </c>
      <c r="F37" s="17">
        <v>1173912</v>
      </c>
      <c r="G37" s="17">
        <f t="shared" si="1"/>
        <v>1173912</v>
      </c>
      <c r="H37" s="17"/>
      <c r="I37" s="21" t="s">
        <v>55</v>
      </c>
      <c r="J37" s="24" t="s">
        <v>114</v>
      </c>
    </row>
    <row r="38" spans="1:10" ht="32.450000000000003" customHeight="1" x14ac:dyDescent="0.25">
      <c r="A38" s="8" t="s">
        <v>122</v>
      </c>
      <c r="B38" s="17" t="s">
        <v>47</v>
      </c>
      <c r="C38" s="17" t="s">
        <v>63</v>
      </c>
      <c r="D38" s="23" t="s">
        <v>14</v>
      </c>
      <c r="E38" s="23" t="s">
        <v>106</v>
      </c>
      <c r="F38" s="17">
        <v>136734.76</v>
      </c>
      <c r="G38" s="17">
        <f t="shared" si="1"/>
        <v>136734.76</v>
      </c>
      <c r="H38" s="17"/>
      <c r="I38" s="21" t="s">
        <v>146</v>
      </c>
      <c r="J38" s="24" t="s">
        <v>114</v>
      </c>
    </row>
    <row r="39" spans="1:10" x14ac:dyDescent="0.25">
      <c r="A39" s="8" t="s">
        <v>127</v>
      </c>
      <c r="B39" s="24" t="s">
        <v>109</v>
      </c>
      <c r="C39" s="24" t="s">
        <v>60</v>
      </c>
      <c r="D39" s="24" t="s">
        <v>81</v>
      </c>
      <c r="E39" s="24" t="s">
        <v>107</v>
      </c>
      <c r="F39" s="17">
        <v>477551</v>
      </c>
      <c r="G39" s="17">
        <f t="shared" si="1"/>
        <v>477551</v>
      </c>
      <c r="H39" s="24"/>
      <c r="I39" s="22">
        <v>45429</v>
      </c>
      <c r="J39" s="24" t="s">
        <v>114</v>
      </c>
    </row>
    <row r="40" spans="1:10" x14ac:dyDescent="0.25">
      <c r="A40" s="8" t="s">
        <v>128</v>
      </c>
      <c r="B40" s="24" t="s">
        <v>110</v>
      </c>
      <c r="C40" s="24" t="s">
        <v>62</v>
      </c>
      <c r="D40" s="24" t="s">
        <v>82</v>
      </c>
      <c r="E40" s="24" t="s">
        <v>108</v>
      </c>
      <c r="F40" s="17">
        <v>3005.57</v>
      </c>
      <c r="G40" s="17">
        <f t="shared" si="1"/>
        <v>3005.57</v>
      </c>
      <c r="H40" s="24"/>
      <c r="I40" s="22">
        <v>45413</v>
      </c>
      <c r="J40" s="24" t="s">
        <v>114</v>
      </c>
    </row>
    <row r="41" spans="1:10" x14ac:dyDescent="0.25">
      <c r="A41" s="9"/>
      <c r="B41" s="9"/>
      <c r="C41" s="10"/>
      <c r="D41" s="11"/>
      <c r="E41" s="11"/>
      <c r="F41" s="12"/>
      <c r="G41" s="13"/>
      <c r="H41" s="14"/>
      <c r="I41" s="15"/>
    </row>
    <row r="42" spans="1:10" x14ac:dyDescent="0.25">
      <c r="A42" s="9"/>
      <c r="B42" s="9"/>
      <c r="C42" s="10"/>
      <c r="D42" s="11"/>
      <c r="E42" s="11"/>
      <c r="F42" s="12"/>
      <c r="G42" s="13"/>
      <c r="H42" s="14"/>
      <c r="I42" s="15"/>
    </row>
    <row r="43" spans="1:10" x14ac:dyDescent="0.25">
      <c r="A43" s="9"/>
      <c r="B43" s="9"/>
      <c r="C43" s="10"/>
      <c r="D43" s="11"/>
      <c r="E43" s="11"/>
      <c r="F43" s="12"/>
      <c r="G43" s="13"/>
      <c r="H43" s="14"/>
      <c r="I43" s="15"/>
    </row>
    <row r="44" spans="1:10" x14ac:dyDescent="0.25">
      <c r="A44" s="9"/>
      <c r="B44" s="9"/>
      <c r="C44" s="10"/>
      <c r="D44" s="11"/>
      <c r="E44" s="11"/>
      <c r="F44" s="12"/>
      <c r="G44" s="13"/>
      <c r="H44" s="14"/>
      <c r="I44" s="15"/>
    </row>
    <row r="45" spans="1:10" x14ac:dyDescent="0.25">
      <c r="A45" s="9"/>
      <c r="B45" s="9"/>
      <c r="C45" s="10"/>
      <c r="D45" s="11"/>
      <c r="E45" s="11"/>
      <c r="F45" s="12"/>
      <c r="G45" s="13"/>
      <c r="H45" s="14"/>
      <c r="I45" s="15"/>
    </row>
    <row r="46" spans="1:10" x14ac:dyDescent="0.25">
      <c r="A46" s="9"/>
      <c r="B46" s="9"/>
      <c r="C46" s="10"/>
      <c r="D46" s="11"/>
      <c r="E46" s="11"/>
      <c r="F46" s="12"/>
      <c r="G46" s="13"/>
      <c r="H46" s="14"/>
      <c r="I46" s="15"/>
    </row>
    <row r="47" spans="1:10" x14ac:dyDescent="0.25">
      <c r="A47" s="9"/>
      <c r="B47" s="9"/>
      <c r="C47" s="10"/>
      <c r="D47" s="11"/>
      <c r="E47" s="11"/>
      <c r="F47" s="12"/>
      <c r="G47" s="13"/>
      <c r="H47" s="14"/>
      <c r="I47" s="15"/>
    </row>
    <row r="48" spans="1:10" x14ac:dyDescent="0.25">
      <c r="A48" s="9"/>
      <c r="B48" s="9"/>
      <c r="C48" s="10"/>
      <c r="D48" s="11"/>
      <c r="E48" s="11"/>
      <c r="F48" s="12"/>
      <c r="G48" s="13"/>
      <c r="H48" s="14"/>
      <c r="I48" s="15"/>
    </row>
    <row r="49" spans="1:9" x14ac:dyDescent="0.25">
      <c r="A49" s="9"/>
      <c r="B49" s="9"/>
      <c r="C49" s="10"/>
      <c r="D49" s="11"/>
      <c r="E49" s="11"/>
      <c r="F49" s="12"/>
      <c r="G49" s="13"/>
      <c r="H49" s="14"/>
      <c r="I49" s="15"/>
    </row>
    <row r="50" spans="1:9" x14ac:dyDescent="0.25">
      <c r="A50" s="9"/>
      <c r="B50" s="9"/>
      <c r="C50" s="10"/>
      <c r="D50" s="11"/>
      <c r="E50" s="11"/>
      <c r="F50" s="12"/>
      <c r="G50" s="13"/>
      <c r="H50" s="14"/>
      <c r="I50" s="15"/>
    </row>
    <row r="51" spans="1:9" x14ac:dyDescent="0.25">
      <c r="A51" s="9"/>
      <c r="B51" s="9"/>
      <c r="C51" s="10"/>
      <c r="D51" s="11"/>
      <c r="E51" s="11"/>
      <c r="F51" s="12"/>
      <c r="G51" s="13"/>
      <c r="H51" s="14"/>
      <c r="I51" s="15"/>
    </row>
    <row r="52" spans="1:9" x14ac:dyDescent="0.25">
      <c r="A52" s="9"/>
      <c r="B52" s="9"/>
      <c r="C52" s="10"/>
      <c r="D52" s="11"/>
      <c r="E52" s="11"/>
      <c r="F52" s="12"/>
      <c r="G52" s="13"/>
      <c r="H52" s="14"/>
      <c r="I52" s="15"/>
    </row>
    <row r="53" spans="1:9" x14ac:dyDescent="0.25">
      <c r="G53" s="13"/>
    </row>
  </sheetData>
  <mergeCells count="4">
    <mergeCell ref="A8:I8"/>
    <mergeCell ref="A9:I9"/>
    <mergeCell ref="A10:I10"/>
    <mergeCell ref="A11:I11"/>
  </mergeCells>
  <pageMargins left="0.70866141732283472" right="0.70866141732283472" top="0.74803149606299213" bottom="0.74803149606299213" header="0.19685039370078741" footer="0.19685039370078741"/>
  <pageSetup scale="43" fitToHeight="10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NúmeroDocumento (2)</vt:lpstr>
      <vt:lpstr>'NúmeroDocumento (2)'!_FilterDatabase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Judith Valera Beltran</cp:lastModifiedBy>
  <cp:lastPrinted>2024-03-20T18:36:27Z</cp:lastPrinted>
  <dcterms:created xsi:type="dcterms:W3CDTF">2022-08-10T14:57:34Z</dcterms:created>
  <dcterms:modified xsi:type="dcterms:W3CDTF">2024-05-20T19:34:33Z</dcterms:modified>
</cp:coreProperties>
</file>