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JULIO 2023\"/>
    </mc:Choice>
  </mc:AlternateContent>
  <xr:revisionPtr revIDLastSave="0" documentId="13_ncr:1_{2FE2211C-43CF-4AB8-BFFF-109B5D7DAE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IO   MIPYME 2023" sheetId="1" r:id="rId1"/>
  </sheets>
  <externalReferences>
    <externalReference r:id="rId2"/>
    <externalReference r:id="rId3"/>
  </externalReferences>
  <definedNames>
    <definedName name="_xlnm.Print_Area" localSheetId="0">'JULIO   MIPYME 2023'!$A$1:$F$37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E31" i="1"/>
  <c r="A35" i="1" l="1"/>
  <c r="A36" i="1"/>
</calcChain>
</file>

<file path=xl/sharedStrings.xml><?xml version="1.0" encoding="utf-8"?>
<sst xmlns="http://schemas.openxmlformats.org/spreadsheetml/2006/main" count="83" uniqueCount="62">
  <si>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</si>
  <si>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</si>
  <si>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</si>
  <si>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</si>
  <si>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</si>
  <si>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</si>
  <si>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</si>
  <si>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</si>
  <si>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</si>
  <si>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</si>
  <si>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</si>
  <si>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</si>
  <si>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 xml:space="preserve">Genius Print Graphic, SRL </t>
  </si>
  <si>
    <t>Relación de compras realizadas a Micro pequeñas y medianas empresas (Mipymes) - Julio 2023</t>
  </si>
  <si>
    <t>ONESVIE-UC-CD-2023-0051</t>
  </si>
  <si>
    <t>Dos-García, SRL</t>
  </si>
  <si>
    <t xml:space="preserve">Adquisición de Electrodoméstico de Cocina para la Regional Sur (Barahona) </t>
  </si>
  <si>
    <t xml:space="preserve">17/07/2023 </t>
  </si>
  <si>
    <t>Inversiones ND &amp; Asociados, SRL</t>
  </si>
  <si>
    <t>Mipyme Mujer</t>
  </si>
  <si>
    <t>Adquisición de insumos comestibles para la Institución, 3er. Trimestre, dirigido a MIPYMES.</t>
  </si>
  <si>
    <t>GTG Industrial, SRL</t>
  </si>
  <si>
    <t xml:space="preserve">Inversiones Sanfra, SRL
Rescindido </t>
  </si>
  <si>
    <t>ONESVIE-UC-CD-2023-0054</t>
  </si>
  <si>
    <t>Adquisición de artículos e impresiones para la celebración del evento: 6ta. Jornada de Código Modelo Sísmico para América Latina y el Caribe, dirigido a MiPymes.</t>
  </si>
  <si>
    <t>ONESVIE-DAF-CM-2023-0012</t>
  </si>
  <si>
    <t>Adquisición de mobiliarios para las diferentes áreas de la Institución.</t>
  </si>
  <si>
    <t>Muñoz Concepto Mobiliario, SRL</t>
  </si>
  <si>
    <t>Flow, SRL</t>
  </si>
  <si>
    <t>Muebles &amp; Equipos para Oficina León Gonzalez, SRL</t>
  </si>
  <si>
    <t>ONESVIE-UC-CD-2023-0055</t>
  </si>
  <si>
    <t>Adquisición de utensilios de cocina para la Regional Sur Barahona (Proceso cancelado Ref: ONESVIE-UC-CD-2023-0053)</t>
  </si>
  <si>
    <t>Castso Group, SRL</t>
  </si>
  <si>
    <t xml:space="preserve">19/07/2023 </t>
  </si>
  <si>
    <t>19/07/2023</t>
  </si>
  <si>
    <t>ONESVIE-UC-CD-2023-0057</t>
  </si>
  <si>
    <t>Ramirez &amp; Mojica Envoy Pack Courier Express, SRL</t>
  </si>
  <si>
    <t>Vara, SRL</t>
  </si>
  <si>
    <t>MAET INNOVATION TEAM, S.R.L</t>
  </si>
  <si>
    <t>Adquisición de accesorios tecnológicos</t>
  </si>
  <si>
    <t>Adquisición de baterías para vehículos de la Institución dirigido a MIPYMES.</t>
  </si>
  <si>
    <t>ONESVIE-UC-CD-2023-0059</t>
  </si>
  <si>
    <t>ONESVIE-UC-CD-2023-0060</t>
  </si>
  <si>
    <t xml:space="preserve">Adquisición de pinturas y materiales para ser utilizados en la regional Este (La Romana),dirigido a MiPymes. </t>
  </si>
  <si>
    <t>RSN Salcedo Nina Group SRL</t>
  </si>
  <si>
    <t>24/07/2023 16:02</t>
  </si>
  <si>
    <t>24/07/2023 16:20</t>
  </si>
  <si>
    <t>25/07/2023 12:04</t>
  </si>
  <si>
    <t>ONESVIE-UC-CD-2023-0056</t>
  </si>
  <si>
    <t>Janca Multiservicios, SRL</t>
  </si>
  <si>
    <t>Adquisición de Herramientas de Medición para la Dirección Científica.</t>
  </si>
  <si>
    <t>ONESVIE-UC-CD-2023-0061</t>
  </si>
  <si>
    <t>Roslyn, SRL</t>
  </si>
  <si>
    <t>Inversiones Sanfra, SRL</t>
  </si>
  <si>
    <t>ONESVIE-UC-CD-2023-0062</t>
  </si>
  <si>
    <t>28/07/2023 15:30</t>
  </si>
  <si>
    <t>Adquisición de suministro de oficina para la Institución correspondiente al 3er.trimestre 2023, dirigido a MIPYMES</t>
  </si>
  <si>
    <t>Romiva, SRL</t>
  </si>
  <si>
    <t>ONESVIE-UC-CD-2023-0058</t>
  </si>
  <si>
    <t>24/07/2023 13:01</t>
  </si>
  <si>
    <t>Maestría en gestión de proyectos BIM Management, dirigido a MiPymes.</t>
  </si>
  <si>
    <t>Editora M&amp;K,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</si>
</sst>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readingOrder="1"/>
      <protection locked="0"/>
    </xf>
    <xf numFmtId="164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1510085</xdr:colOff>
      <xdr:row>0</xdr:row>
      <xdr:rowOff>104693</xdr:rowOff>
    </xdr:from>
    <xdr:to>
      <xdr:col>3</xdr:col>
      <xdr:colOff>854103</xdr:colOff>
      <xdr:row>7</xdr:row>
      <xdr:rowOff>30481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1265" y="104693"/>
          <a:ext cx="3321658" cy="10992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ompras\COMPRAS%202023\TRANSPARENCIA\JULIO%202023\Informe%2001%20REPORTE%20DE%20COMPRAS%20Y%20CONTRATACIONES%20(73).xls" TargetMode="External"/><Relationship Id="rId1" Type="http://schemas.openxmlformats.org/officeDocument/2006/relationships/externalLinkPath" Target="Informe%2001%20REPORTE%20DE%20COMPRAS%20Y%20CONTRATACIONES%20(7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 (2)"/>
      <sheetName val="mipymes"/>
    </sheetNames>
    <sheetDataSet>
      <sheetData sheetId="0"/>
      <sheetData sheetId="1">
        <row r="4">
          <cell r="C4" t="str">
            <v>ONESVIE-UC-CD-2023-0052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37"/>
  <sheetViews>
    <sheetView tabSelected="1" topLeftCell="A23" zoomScaleNormal="100" workbookViewId="0">
      <selection activeCell="A35" sqref="A35:F35"/>
    </sheetView>
  </sheetViews>
  <sheetFormatPr baseColWidth="10" defaultRowHeight="13.2" x14ac:dyDescent="0.25"/>
  <cols>
    <col min="1" max="1" width="26.5546875" customWidth="1"/>
    <col min="2" max="2" width="23.44140625" customWidth="1"/>
    <col min="3" max="3" width="34.5546875" customWidth="1"/>
    <col min="4" max="4" width="16.5546875" customWidth="1"/>
    <col min="5" max="5" width="18.44140625" customWidth="1"/>
    <col min="6" max="6" width="22.33203125" customWidth="1"/>
    <col min="7" max="7" width="12.88671875" style="17" bestFit="1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6" t="s">
        <v>13</v>
      </c>
      <c r="B8" s="26"/>
      <c r="C8" s="26"/>
      <c r="D8" s="26"/>
      <c r="E8" s="26"/>
      <c r="F8" s="26"/>
    </row>
    <row r="10" spans="1:6" ht="28.8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65.400000000000006" customHeight="1" x14ac:dyDescent="0.25">
      <c r="A11" s="15" t="s">
        <v>14</v>
      </c>
      <c r="B11" s="7" t="s">
        <v>15</v>
      </c>
      <c r="C11" s="14" t="s">
        <v>16</v>
      </c>
      <c r="D11" s="7" t="s">
        <v>11</v>
      </c>
      <c r="E11" s="9">
        <v>69097.84</v>
      </c>
      <c r="F11" s="13">
        <v>45084.520868055559</v>
      </c>
    </row>
    <row r="12" spans="1:6" ht="21" customHeight="1" x14ac:dyDescent="0.25">
      <c r="A12" s="31" t="str">
        <f>[1]mipymes!$C$4</f>
        <v>ONESVIE-UC-CD-2023-0052</v>
      </c>
      <c r="B12" s="7" t="s">
        <v>22</v>
      </c>
      <c r="C12" s="34" t="s">
        <v>20</v>
      </c>
      <c r="D12" s="7" t="s">
        <v>11</v>
      </c>
      <c r="E12" s="10">
        <v>0</v>
      </c>
      <c r="F12" s="22" t="s">
        <v>17</v>
      </c>
    </row>
    <row r="13" spans="1:6" ht="31.2" customHeight="1" x14ac:dyDescent="0.25">
      <c r="A13" s="32"/>
      <c r="B13" s="7" t="s">
        <v>21</v>
      </c>
      <c r="C13" s="35"/>
      <c r="D13" s="7" t="s">
        <v>19</v>
      </c>
      <c r="E13" s="10">
        <v>19048.5</v>
      </c>
      <c r="F13" s="23"/>
    </row>
    <row r="14" spans="1:6" ht="26.4" customHeight="1" x14ac:dyDescent="0.25">
      <c r="A14" s="33"/>
      <c r="B14" s="7" t="s">
        <v>18</v>
      </c>
      <c r="C14" s="36"/>
      <c r="D14" s="7" t="s">
        <v>19</v>
      </c>
      <c r="E14" s="10">
        <v>70650.100000000006</v>
      </c>
      <c r="F14" s="24"/>
    </row>
    <row r="15" spans="1:6" ht="48" customHeight="1" x14ac:dyDescent="0.25">
      <c r="A15" s="15" t="s">
        <v>23</v>
      </c>
      <c r="B15" s="7" t="s">
        <v>12</v>
      </c>
      <c r="C15" s="7" t="s">
        <v>24</v>
      </c>
      <c r="D15" s="7" t="s">
        <v>11</v>
      </c>
      <c r="E15" s="10">
        <v>145364.20000000001</v>
      </c>
      <c r="F15" s="12">
        <v>45125.38890046296</v>
      </c>
    </row>
    <row r="16" spans="1:6" ht="27.6" customHeight="1" x14ac:dyDescent="0.25">
      <c r="A16" s="31" t="s">
        <v>25</v>
      </c>
      <c r="B16" s="7" t="s">
        <v>27</v>
      </c>
      <c r="C16" s="34" t="s">
        <v>26</v>
      </c>
      <c r="D16" s="7" t="s">
        <v>19</v>
      </c>
      <c r="E16" s="10">
        <v>71785.3</v>
      </c>
      <c r="F16" s="22" t="s">
        <v>33</v>
      </c>
    </row>
    <row r="17" spans="1:6" ht="23.4" customHeight="1" x14ac:dyDescent="0.25">
      <c r="A17" s="32"/>
      <c r="B17" s="16" t="s">
        <v>28</v>
      </c>
      <c r="C17" s="35"/>
      <c r="D17" s="7" t="s">
        <v>19</v>
      </c>
      <c r="E17" s="10">
        <v>171541.32</v>
      </c>
      <c r="F17" s="23"/>
    </row>
    <row r="18" spans="1:6" ht="26.4" customHeight="1" x14ac:dyDescent="0.25">
      <c r="A18" s="33"/>
      <c r="B18" s="7" t="s">
        <v>29</v>
      </c>
      <c r="C18" s="36"/>
      <c r="D18" s="7" t="s">
        <v>11</v>
      </c>
      <c r="E18" s="10">
        <v>13310.4</v>
      </c>
      <c r="F18" s="24"/>
    </row>
    <row r="19" spans="1:6" ht="40.799999999999997" customHeight="1" x14ac:dyDescent="0.25">
      <c r="A19" s="18" t="s">
        <v>30</v>
      </c>
      <c r="B19" s="7" t="s">
        <v>32</v>
      </c>
      <c r="C19" s="20" t="s">
        <v>31</v>
      </c>
      <c r="D19" s="7" t="s">
        <v>19</v>
      </c>
      <c r="E19" s="10">
        <v>15024.88</v>
      </c>
      <c r="F19" s="19" t="s">
        <v>34</v>
      </c>
    </row>
    <row r="20" spans="1:6" ht="42" customHeight="1" x14ac:dyDescent="0.25">
      <c r="A20" s="18" t="s">
        <v>48</v>
      </c>
      <c r="B20" s="7" t="s">
        <v>49</v>
      </c>
      <c r="C20" s="20" t="s">
        <v>50</v>
      </c>
      <c r="D20" s="7" t="s">
        <v>19</v>
      </c>
      <c r="E20" s="10">
        <v>16720.599999999999</v>
      </c>
      <c r="F20" s="19">
        <v>45131.668298611112</v>
      </c>
    </row>
    <row r="21" spans="1:6" ht="20.399999999999999" customHeight="1" x14ac:dyDescent="0.25">
      <c r="A21" s="31" t="s">
        <v>35</v>
      </c>
      <c r="B21" s="7" t="s">
        <v>36</v>
      </c>
      <c r="C21" s="34" t="s">
        <v>39</v>
      </c>
      <c r="D21" s="7" t="s">
        <v>11</v>
      </c>
      <c r="E21" s="10">
        <v>50775.4</v>
      </c>
      <c r="F21" s="22" t="s">
        <v>46</v>
      </c>
    </row>
    <row r="22" spans="1:6" ht="22.8" customHeight="1" x14ac:dyDescent="0.25">
      <c r="A22" s="32"/>
      <c r="B22" s="7" t="s">
        <v>37</v>
      </c>
      <c r="C22" s="35"/>
      <c r="D22" s="7" t="s">
        <v>11</v>
      </c>
      <c r="E22" s="10">
        <v>4720</v>
      </c>
      <c r="F22" s="23"/>
    </row>
    <row r="23" spans="1:6" ht="22.2" customHeight="1" x14ac:dyDescent="0.25">
      <c r="A23" s="33"/>
      <c r="B23" s="7" t="s">
        <v>38</v>
      </c>
      <c r="C23" s="36"/>
      <c r="D23" s="7" t="s">
        <v>11</v>
      </c>
      <c r="E23" s="10">
        <v>54000.08</v>
      </c>
      <c r="F23" s="24"/>
    </row>
    <row r="24" spans="1:6" ht="22.2" customHeight="1" x14ac:dyDescent="0.25">
      <c r="A24" s="18" t="s">
        <v>58</v>
      </c>
      <c r="B24" s="7" t="s">
        <v>61</v>
      </c>
      <c r="C24" s="20" t="s">
        <v>60</v>
      </c>
      <c r="D24" s="7" t="s">
        <v>11</v>
      </c>
      <c r="E24" s="10">
        <v>206250.02</v>
      </c>
      <c r="F24" s="19" t="s">
        <v>59</v>
      </c>
    </row>
    <row r="25" spans="1:6" ht="31.2" customHeight="1" x14ac:dyDescent="0.25">
      <c r="A25" s="18" t="s">
        <v>41</v>
      </c>
      <c r="B25" s="7" t="s">
        <v>36</v>
      </c>
      <c r="C25" s="20" t="s">
        <v>40</v>
      </c>
      <c r="D25" s="7" t="s">
        <v>11</v>
      </c>
      <c r="E25" s="10">
        <v>56050</v>
      </c>
      <c r="F25" s="19" t="s">
        <v>47</v>
      </c>
    </row>
    <row r="26" spans="1:6" ht="40.799999999999997" customHeight="1" x14ac:dyDescent="0.25">
      <c r="A26" s="18" t="s">
        <v>42</v>
      </c>
      <c r="B26" s="7" t="s">
        <v>44</v>
      </c>
      <c r="C26" s="20" t="s">
        <v>43</v>
      </c>
      <c r="D26" s="7" t="s">
        <v>11</v>
      </c>
      <c r="E26" s="10">
        <v>13775</v>
      </c>
      <c r="F26" s="19" t="s">
        <v>45</v>
      </c>
    </row>
    <row r="27" spans="1:6" ht="26.4" customHeight="1" x14ac:dyDescent="0.25">
      <c r="A27" s="31" t="s">
        <v>51</v>
      </c>
      <c r="B27" s="21" t="s">
        <v>21</v>
      </c>
      <c r="C27" s="34" t="s">
        <v>43</v>
      </c>
      <c r="D27" s="7" t="s">
        <v>19</v>
      </c>
      <c r="E27" s="10">
        <v>3315.8</v>
      </c>
      <c r="F27" s="22">
        <v>45135.58452546296</v>
      </c>
    </row>
    <row r="28" spans="1:6" ht="26.4" customHeight="1" x14ac:dyDescent="0.25">
      <c r="A28" s="32"/>
      <c r="B28" s="21" t="s">
        <v>52</v>
      </c>
      <c r="C28" s="35"/>
      <c r="D28" s="7" t="s">
        <v>19</v>
      </c>
      <c r="E28" s="10">
        <v>26178.3</v>
      </c>
      <c r="F28" s="23"/>
    </row>
    <row r="29" spans="1:6" ht="26.4" customHeight="1" x14ac:dyDescent="0.25">
      <c r="A29" s="33"/>
      <c r="B29" s="21" t="s">
        <v>53</v>
      </c>
      <c r="C29" s="36"/>
      <c r="D29" s="7" t="s">
        <v>11</v>
      </c>
      <c r="E29" s="10">
        <v>15854.48</v>
      </c>
      <c r="F29" s="24"/>
    </row>
    <row r="30" spans="1:6" ht="36.6" customHeight="1" x14ac:dyDescent="0.25">
      <c r="A30" s="18" t="s">
        <v>54</v>
      </c>
      <c r="B30" s="7" t="s">
        <v>57</v>
      </c>
      <c r="C30" s="20" t="s">
        <v>56</v>
      </c>
      <c r="D30" s="7" t="s">
        <v>19</v>
      </c>
      <c r="E30" s="10">
        <v>26394.52</v>
      </c>
      <c r="F30" s="19" t="s">
        <v>55</v>
      </c>
    </row>
    <row r="31" spans="1:6" ht="14.4" x14ac:dyDescent="0.25">
      <c r="A31" s="27" t="s">
        <v>0</v>
      </c>
      <c r="B31" s="28"/>
      <c r="C31" s="28"/>
      <c r="D31" s="29"/>
      <c r="E31" s="8">
        <f>SUM(E11:E30)</f>
        <v>1049856.74</v>
      </c>
      <c r="F31" s="2"/>
    </row>
    <row r="32" spans="1:6" ht="13.8" x14ac:dyDescent="0.25">
      <c r="A32" s="3" t="s">
        <v>1</v>
      </c>
      <c r="E32" s="6"/>
    </row>
    <row r="33" spans="1:6" ht="13.8" x14ac:dyDescent="0.25">
      <c r="A33" s="5" t="s">
        <v>7</v>
      </c>
    </row>
    <row r="34" spans="1:6" ht="13.8" x14ac:dyDescent="0.25">
      <c r="A34" s="4"/>
    </row>
    <row r="35" spans="1:6" ht="14.4" x14ac:dyDescent="0.3">
      <c r="A35" s="30" t="str">
        <f>'[2]CM octubre 2021  (2)'!B19</f>
        <v>______________________________________</v>
      </c>
      <c r="B35" s="30"/>
      <c r="C35" s="30"/>
      <c r="D35" s="30"/>
      <c r="E35" s="30"/>
      <c r="F35" s="30"/>
    </row>
    <row r="36" spans="1:6" ht="14.4" x14ac:dyDescent="0.3">
      <c r="A36" s="25" t="str">
        <f>'[2]CM octubre 2021  (2)'!B20</f>
        <v>Johanny Hernández</v>
      </c>
      <c r="B36" s="25"/>
      <c r="C36" s="25"/>
      <c r="D36" s="25"/>
      <c r="E36" s="25"/>
      <c r="F36" s="25"/>
    </row>
    <row r="37" spans="1:6" x14ac:dyDescent="0.25">
      <c r="A37" s="11" t="s">
        <v>5</v>
      </c>
      <c r="B37" s="11"/>
      <c r="C37" s="11" t="s">
        <v>4</v>
      </c>
      <c r="D37" s="11"/>
      <c r="E37" s="11"/>
      <c r="F37" s="11"/>
    </row>
  </sheetData>
  <mergeCells count="16">
    <mergeCell ref="F21:F23"/>
    <mergeCell ref="A36:F36"/>
    <mergeCell ref="A8:F8"/>
    <mergeCell ref="A31:D31"/>
    <mergeCell ref="A35:F35"/>
    <mergeCell ref="A12:A14"/>
    <mergeCell ref="C12:C14"/>
    <mergeCell ref="F12:F14"/>
    <mergeCell ref="A16:A18"/>
    <mergeCell ref="C16:C18"/>
    <mergeCell ref="F16:F18"/>
    <mergeCell ref="C21:C23"/>
    <mergeCell ref="A21:A23"/>
    <mergeCell ref="A27:A29"/>
    <mergeCell ref="C27:C29"/>
    <mergeCell ref="F27:F29"/>
  </mergeCells>
  <pageMargins left="1.54" right="0" top="0.75" bottom="0.43" header="0.3" footer="0.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  MIPYME 2023</vt:lpstr>
      <vt:lpstr>'JULIO 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2023-07-17T14:36:57Z</cp:lastPrinted>
  <dcterms:created xsi:type="dcterms:W3CDTF">2021-04-06T14:08:01Z</dcterms:created>
  <dcterms:modified xsi:type="dcterms:W3CDTF">2023-08-11T19:43:56Z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