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_VARGAS\Documents\"/>
    </mc:Choice>
  </mc:AlternateContent>
  <xr:revisionPtr revIDLastSave="0" documentId="13_ncr:1_{AE45F716-0BC4-44CC-8899-100CCDABE18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1" hidden="1">Hoja2!$A$15:$G$56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2" l="1"/>
  <c r="G63" i="2" l="1"/>
  <c r="G61" i="2" l="1"/>
  <c r="G60" i="2"/>
  <c r="G59" i="2"/>
  <c r="G62" i="2"/>
  <c r="G58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16" i="2"/>
</calcChain>
</file>

<file path=xl/sharedStrings.xml><?xml version="1.0" encoding="utf-8"?>
<sst xmlns="http://schemas.openxmlformats.org/spreadsheetml/2006/main" count="358" uniqueCount="251">
  <si>
    <t xml:space="preserve">No. </t>
  </si>
  <si>
    <t xml:space="preserve">Descripcion </t>
  </si>
  <si>
    <t>CD</t>
  </si>
  <si>
    <t xml:space="preserve">DISCO DVD, USB 2.0 </t>
  </si>
  <si>
    <t xml:space="preserve">GALONES AMBIENTADOR </t>
  </si>
  <si>
    <t xml:space="preserve">GALONES LIMPIA CRISTALES </t>
  </si>
  <si>
    <t xml:space="preserve">FUNDA DE MENTA HALL </t>
  </si>
  <si>
    <t>FALDO LITRO DE REFRESCO</t>
  </si>
  <si>
    <t>CAJA DE GALLETAS HATUEY</t>
  </si>
  <si>
    <t>CHALECO AMARILLO ONESVIE</t>
  </si>
  <si>
    <t xml:space="preserve">MONITOR PARA COMPUTADORA </t>
  </si>
  <si>
    <t>TECLADO PARA COMPUTADORA</t>
  </si>
  <si>
    <t xml:space="preserve">BRILLO GORDO </t>
  </si>
  <si>
    <t>FUNDA CUCHARA PLASTICA</t>
  </si>
  <si>
    <t>CAJA DE BANDITAS</t>
  </si>
  <si>
    <t>SACO DE AZUCAR 50 LIBRAS</t>
  </si>
  <si>
    <t>PAQUETES DE CAFÉ DE 1 LIBRAS</t>
  </si>
  <si>
    <t xml:space="preserve">FUNDAS DE TE FRIO </t>
  </si>
  <si>
    <t>CAJAS DE TE DE MENTA</t>
  </si>
  <si>
    <t xml:space="preserve">PAQUETES DE GALLETAS INTEGRAL </t>
  </si>
  <si>
    <t>CINTA BLANCA PARA SUMADORA</t>
  </si>
  <si>
    <t>ESPIRALES PARA ENCUADERNACION 8MM</t>
  </si>
  <si>
    <t xml:space="preserve">CAJA ESPIRALES PARA ENCUADERNACION 16MM </t>
  </si>
  <si>
    <t xml:space="preserve">CAJA ESPIRALES PARA ENCUADERNACION 19MM </t>
  </si>
  <si>
    <t>CAJA ESPIRALES PARA ENCUADERNACION 25MM</t>
  </si>
  <si>
    <t>REGLAS PLASTICAS 12 CM</t>
  </si>
  <si>
    <t xml:space="preserve">SOBRE NUMERO 10 BLANCOS </t>
  </si>
  <si>
    <t>SOBRE MANILA GRANDE 10X15</t>
  </si>
  <si>
    <t>SOBRE MANILA MEDIANO 9X12</t>
  </si>
  <si>
    <t>PEGAMENTOS DE BARRA</t>
  </si>
  <si>
    <t>DISPONSADOR CINTA ADHESIVA</t>
  </si>
  <si>
    <t xml:space="preserve">LAPIZ CARBON </t>
  </si>
  <si>
    <t>FELPA NEGRA</t>
  </si>
  <si>
    <t>MARCADORES PARA PIZARRA VERDE</t>
  </si>
  <si>
    <t>MARCADOR PARA PIZARRA NEGRO</t>
  </si>
  <si>
    <t xml:space="preserve">RESALTADOR PARA PIZARRA VERDE </t>
  </si>
  <si>
    <t xml:space="preserve">RESALTADOR PARA PIZARRA NEGRO </t>
  </si>
  <si>
    <t xml:space="preserve">RESALTADOR ROJO </t>
  </si>
  <si>
    <t>RESALTADOR PARA PIZARRA AZUL</t>
  </si>
  <si>
    <t xml:space="preserve">RESALTADOR VERDE </t>
  </si>
  <si>
    <t>RESALTADOR ROSADO</t>
  </si>
  <si>
    <t>RESALTADOR AZUL</t>
  </si>
  <si>
    <t>LIBRO RECORD DE 500 PAGINAS</t>
  </si>
  <si>
    <t xml:space="preserve">RESALTADOR AMARILLO </t>
  </si>
  <si>
    <t>CORREPTOR DE LAPIZ</t>
  </si>
  <si>
    <t>BORRADOR DE PIZARRA</t>
  </si>
  <si>
    <t>FOLDER 8 1/2 X 14</t>
  </si>
  <si>
    <t>FOLDER 8 1/2 X 11</t>
  </si>
  <si>
    <t>CARPETA DE VINIL BLANCA PEQUEÑA</t>
  </si>
  <si>
    <t>LIBRETA RAYADA PEQUEÑA</t>
  </si>
  <si>
    <t xml:space="preserve">CAJAS DE BANDAS ELASTICAS </t>
  </si>
  <si>
    <t xml:space="preserve">CAJA DE CLIP MARIPOSA </t>
  </si>
  <si>
    <t xml:space="preserve">CLIPS METALICOS 33MM X 50 </t>
  </si>
  <si>
    <t>LIBRO RECORD DE 300 PAGINAS</t>
  </si>
  <si>
    <t>GRAPADORA</t>
  </si>
  <si>
    <t>CINTA DE PRECAUCION AMARILLO NEGRO 3 X 1000</t>
  </si>
  <si>
    <t>CINTA DOBLE CARA 5 MTS, 125 X 1</t>
  </si>
  <si>
    <t>CAJA DE SHARPIES DE 12 UNIDADES</t>
  </si>
  <si>
    <t>CASCO DE OBRERO AMARILLO</t>
  </si>
  <si>
    <t>CAJAS DE GRAPAS 26/6 X 00</t>
  </si>
  <si>
    <t>FOCO RECARGABLE</t>
  </si>
  <si>
    <t>SPREY T/5 NEGRO Y ROJO</t>
  </si>
  <si>
    <t xml:space="preserve">CAPA DE AGUA REFORZADO </t>
  </si>
  <si>
    <t xml:space="preserve">PITO DE METAL CON CORDON </t>
  </si>
  <si>
    <t>MALETIN PEQUEÑO DE SISMO</t>
  </si>
  <si>
    <t xml:space="preserve">MALETIN GDE DE SISMO </t>
  </si>
  <si>
    <t>ZAFACON DE BASURA</t>
  </si>
  <si>
    <t>CAJA DE MISTOLIN GALONES</t>
  </si>
  <si>
    <t>CAJA DE CLORO EN GALONES</t>
  </si>
  <si>
    <t>TONER C/410 NEGRO</t>
  </si>
  <si>
    <t>TONER GPR-22</t>
  </si>
  <si>
    <t>TONER GPR-350 NEGRO</t>
  </si>
  <si>
    <t>TONER GPR-351</t>
  </si>
  <si>
    <t>TONER OF 355</t>
  </si>
  <si>
    <t>TONER GF 352</t>
  </si>
  <si>
    <t xml:space="preserve">PERFORADORA </t>
  </si>
  <si>
    <t>HP LACER 15A</t>
  </si>
  <si>
    <t>HP LACER 7115A</t>
  </si>
  <si>
    <t>INVENTARIO DE ALMACEN Y SUMINISTRO ONESVIE</t>
  </si>
  <si>
    <t>SEDE CENTRAL</t>
  </si>
  <si>
    <t>Disponibilidad</t>
  </si>
  <si>
    <t>Total</t>
  </si>
  <si>
    <t>Consumo</t>
  </si>
  <si>
    <t>UNIDADES DE POST-IT AMARILLO</t>
  </si>
  <si>
    <t>POST-IT AMARILLO 3X5</t>
  </si>
  <si>
    <t>POST-IT AMARILLO 3X3</t>
  </si>
  <si>
    <t>BOTIQUIN DE PRIMEROS AUXILIOS</t>
  </si>
  <si>
    <t>LIBRETA RAYADA GRANDE</t>
  </si>
  <si>
    <t>CARPETA DE VINIL BLANCA GRANDE</t>
  </si>
  <si>
    <t>PAPEL BOND CAJA 8 1/2 X 11</t>
  </si>
  <si>
    <t>PAPEL BOND CAJA 8 1/2 X 13</t>
  </si>
  <si>
    <t>QUESO EN BOLA GOUDA 10 LIBRAS</t>
  </si>
  <si>
    <t>CAJAS DE TE DE LEMON Y GINGER</t>
  </si>
  <si>
    <t>BOLIGRAFOS ROJOS (CAJAS DE 12 UNIDADES)</t>
  </si>
  <si>
    <t>BOLIGRAFOS AZULES (CAJAS DE 12 UNIDADES)</t>
  </si>
  <si>
    <t>BOLIGRAFOS NEGROS (CAJAS DE 12 UNIDADES)</t>
  </si>
  <si>
    <t>6 CAJAS</t>
  </si>
  <si>
    <t xml:space="preserve">SACO DE DETERGENTE EN POLVO </t>
  </si>
  <si>
    <t xml:space="preserve">                             Lic. Maritza Ravelo                                               Sra. Daysi Rodríguez</t>
  </si>
  <si>
    <t xml:space="preserve">                                                                      Lic. Adela De Los Santos</t>
  </si>
  <si>
    <t xml:space="preserve">                                                                 Enc. Administrativa y Financiera</t>
  </si>
  <si>
    <t>GALONES DE DESINFECTANTES (unidad)</t>
  </si>
  <si>
    <t>FARDOS DE PAPEL JUMBO</t>
  </si>
  <si>
    <t>BRILO VERDE (unidad)</t>
  </si>
  <si>
    <t>BRILLO DE METAL (unidad)</t>
  </si>
  <si>
    <t>ESCOBAS (unidad)</t>
  </si>
  <si>
    <t>CUBETAS PARA TRAPEAR</t>
  </si>
  <si>
    <t>TOALLA DE COCINA EN MICROFIBRA (unidad)</t>
  </si>
  <si>
    <t>PALAS DE RECOGER BASURAS (unidad)</t>
  </si>
  <si>
    <t>CEPILLOS PARA LIMPIAR INODOROS (unidad)</t>
  </si>
  <si>
    <t>ATOMIZADOR (unidad)</t>
  </si>
  <si>
    <t>FARDOS DE CAFÉ</t>
  </si>
  <si>
    <t>FARDOS DE FUNDAS DE 30 GALONES</t>
  </si>
  <si>
    <t>FARDOS DE FUNDAS DE 55 GALONES</t>
  </si>
  <si>
    <t>SUAPERS</t>
  </si>
  <si>
    <t>TOTAL GENERAL</t>
  </si>
  <si>
    <t xml:space="preserve">CODIGO INSTITUCIONAL </t>
  </si>
  <si>
    <t xml:space="preserve">FECHA REGISTRO </t>
  </si>
  <si>
    <t>FECHA ADQUISICION</t>
  </si>
  <si>
    <t>0001</t>
  </si>
  <si>
    <t>0002</t>
  </si>
  <si>
    <t>0003</t>
  </si>
  <si>
    <t>0005</t>
  </si>
  <si>
    <t>0006</t>
  </si>
  <si>
    <t>0007</t>
  </si>
  <si>
    <t>0008</t>
  </si>
  <si>
    <t>0009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</si>
  <si>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</si>
  <si>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</si>
  <si>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</si>
  <si>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</si>
  <si>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</si>
  <si>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</si>
  <si>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</si>
  <si>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</si>
  <si>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</si>
  <si>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</si>
  <si>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</si>
  <si>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</si>
  <si>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</si>
  <si>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</si>
  <si>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0027</t>
  </si>
  <si>
    <t>0028</t>
  </si>
  <si>
    <t xml:space="preserve">DESCRIPCION DEL BIEN </t>
  </si>
  <si>
    <t xml:space="preserve">VALORES RD$ </t>
  </si>
  <si>
    <t xml:space="preserve">DISPONIBLE </t>
  </si>
  <si>
    <t>0029</t>
  </si>
  <si>
    <t xml:space="preserve">TOTAL </t>
  </si>
  <si>
    <t>7</t>
  </si>
  <si>
    <t>2</t>
  </si>
  <si>
    <t>1</t>
  </si>
  <si>
    <t>02/02/2020</t>
  </si>
  <si>
    <t>05/03/2020</t>
  </si>
  <si>
    <t>0030</t>
  </si>
  <si>
    <t>SACO DE AZUCAR CREMA DE 5 LIBRAS(UNIDAD)</t>
  </si>
  <si>
    <t>0031</t>
  </si>
  <si>
    <t>GALONES DE CLORO</t>
  </si>
  <si>
    <t>6</t>
  </si>
  <si>
    <t>20</t>
  </si>
  <si>
    <t>FARDOS DE FUNDAS DE 13 GALONES</t>
  </si>
  <si>
    <t>FARDOS DE PAPEL TOALLA TIPO SERVILLETAS</t>
  </si>
  <si>
    <t>AMBIENTADOR EN AEROSOL</t>
  </si>
  <si>
    <t>0033</t>
  </si>
  <si>
    <t>0034</t>
  </si>
  <si>
    <t>0035</t>
  </si>
  <si>
    <t>0036</t>
  </si>
  <si>
    <t>0037</t>
  </si>
  <si>
    <t>0039</t>
  </si>
  <si>
    <t>0040</t>
  </si>
  <si>
    <t>0041</t>
  </si>
  <si>
    <t>0042</t>
  </si>
  <si>
    <t>0043</t>
  </si>
  <si>
    <t>0044</t>
  </si>
  <si>
    <t>0045</t>
  </si>
  <si>
    <t>0046</t>
  </si>
  <si>
    <t>AZUCAR DIETETICA (cajita)</t>
  </si>
  <si>
    <t>LANILLA BLANCA (yarda)</t>
  </si>
  <si>
    <t>GALONES LIMPIADOR PROFUNDO DE BAÑO</t>
  </si>
  <si>
    <t>GALONES DE JABON LIQUIDO DE MANOS (unidad)</t>
  </si>
  <si>
    <t>GALONES DE SHAMPOO (unidad)</t>
  </si>
  <si>
    <t>TE DE LIMON Y GENJIBRE(cajita)</t>
  </si>
  <si>
    <t>TE FRIO EN LATA (unidad)</t>
  </si>
  <si>
    <t>TE DE MANAZANILLA (cajita)</t>
  </si>
  <si>
    <t>DESODORANTE PARA INODORO 40/1 (unidades)</t>
  </si>
  <si>
    <t>LUSTRADOR DE MUEBLES STAR 600</t>
  </si>
  <si>
    <t>ESPUMA BLINE NATURAL (unidad)</t>
  </si>
  <si>
    <t>CREMORA EN POTE</t>
  </si>
  <si>
    <t>DISPENSADOR DE PAPEL TOALLA</t>
  </si>
  <si>
    <t>DISPENSADOR DE GEL ANTIBACTERIAL</t>
  </si>
  <si>
    <t>0047</t>
  </si>
  <si>
    <t>0048</t>
  </si>
  <si>
    <t>0049</t>
  </si>
  <si>
    <t>OFICINA NACIONAL DE EVALUACION SISMICA Y VULNERABILIDAD DE INSFRAESTRUCTURA Y EDIFICACIONES</t>
  </si>
  <si>
    <t>(ONESVIE)</t>
  </si>
  <si>
    <t xml:space="preserve">ELIZABETH VARGAS  </t>
  </si>
  <si>
    <t>Responsables de Almacen</t>
  </si>
  <si>
    <t xml:space="preserve">JUDITH VALERA BELTRAN </t>
  </si>
  <si>
    <t>Enc. Division De Contabilidad</t>
  </si>
  <si>
    <t>PREPARADO:</t>
  </si>
  <si>
    <t>REVISADO:</t>
  </si>
  <si>
    <t>GUANTES DE PLASTICO MANOS SUAVES</t>
  </si>
  <si>
    <t>GUANTES PLASTICOS MANOS FUERTES</t>
  </si>
  <si>
    <t>23</t>
  </si>
  <si>
    <t>10</t>
  </si>
  <si>
    <t>GALONES DE JABON LIQUIDO LAVA PLATOS (unidad)</t>
  </si>
  <si>
    <t xml:space="preserve">FARDOS DE PAPEL TOALLA </t>
  </si>
  <si>
    <t>0050</t>
  </si>
  <si>
    <t>FARDO DE FUNDA DE 4 GALONES</t>
  </si>
  <si>
    <t>36</t>
  </si>
  <si>
    <t xml:space="preserve">VASOS DESECHABLES DE 10 ONZAS </t>
  </si>
  <si>
    <t>22</t>
  </si>
  <si>
    <t>FARDOS DE SERVILLETAS</t>
  </si>
  <si>
    <t>28</t>
  </si>
  <si>
    <t>0051</t>
  </si>
  <si>
    <t>0052</t>
  </si>
  <si>
    <t>0053</t>
  </si>
  <si>
    <t>05/03/2021</t>
  </si>
  <si>
    <t>05/03/2023</t>
  </si>
  <si>
    <t>VELONES AROMATICOS</t>
  </si>
  <si>
    <t>60</t>
  </si>
  <si>
    <t>55</t>
  </si>
  <si>
    <t>GALONES DE GEL PARA MANOS</t>
  </si>
  <si>
    <t>FRASCOS GEL PARA MANOS 10 ONZ.</t>
  </si>
  <si>
    <t>24</t>
  </si>
  <si>
    <t>15</t>
  </si>
  <si>
    <t>27</t>
  </si>
  <si>
    <t>ZAFACON RDONDO CON TAPA DE 50 LITROS</t>
  </si>
  <si>
    <t>GALONES DE LIMPIA CRISTALES (UNIDAD)</t>
  </si>
  <si>
    <t>TE DE TILA (cajita)</t>
  </si>
  <si>
    <t>85</t>
  </si>
  <si>
    <t xml:space="preserve">  GUANTES DESECHABLES ( caja)</t>
  </si>
  <si>
    <t>46</t>
  </si>
  <si>
    <t>18</t>
  </si>
  <si>
    <t>5</t>
  </si>
  <si>
    <t>44</t>
  </si>
  <si>
    <t>54</t>
  </si>
  <si>
    <t>76</t>
  </si>
  <si>
    <t>125</t>
  </si>
  <si>
    <t>48</t>
  </si>
  <si>
    <t>11</t>
  </si>
  <si>
    <t>26</t>
  </si>
  <si>
    <t>61</t>
  </si>
  <si>
    <t>30</t>
  </si>
  <si>
    <t>25</t>
  </si>
  <si>
    <t>308</t>
  </si>
  <si>
    <t>12</t>
  </si>
  <si>
    <t>4</t>
  </si>
  <si>
    <t>90</t>
  </si>
  <si>
    <t>FARDOS DE BOTELLITAS DE AGUA</t>
  </si>
  <si>
    <t xml:space="preserve">                                                                                           INVENTARIO DE ALMACEN DE BIENES DE CONSUMO AL 30/06/2023</t>
  </si>
  <si>
    <t>0054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</si>
</sst>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0" xfId="0" applyFont="1"/>
    <xf numFmtId="0" fontId="1" fillId="0" borderId="0" xfId="0" applyFont="1"/>
    <xf numFmtId="4" fontId="0" fillId="0" borderId="0" xfId="0" applyNumberFormat="1"/>
    <xf numFmtId="43" fontId="0" fillId="0" borderId="0" xfId="0" applyNumberFormat="1"/>
    <xf numFmtId="0" fontId="6" fillId="0" borderId="7" xfId="0" applyFont="1" applyBorder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6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/>
    </xf>
    <xf numFmtId="0" fontId="6" fillId="2" borderId="1" xfId="0" applyFont="1" applyFill="1" applyBorder="1"/>
    <xf numFmtId="4" fontId="6" fillId="2" borderId="1" xfId="0" applyNumberFormat="1" applyFont="1" applyFill="1" applyBorder="1"/>
    <xf numFmtId="49" fontId="6" fillId="0" borderId="1" xfId="1" applyNumberFormat="1" applyFont="1" applyFill="1" applyBorder="1" applyAlignment="1">
      <alignment horizontal="center"/>
    </xf>
    <xf numFmtId="43" fontId="6" fillId="2" borderId="1" xfId="0" applyNumberFormat="1" applyFont="1" applyFill="1" applyBorder="1"/>
    <xf numFmtId="49" fontId="6" fillId="0" borderId="3" xfId="0" applyNumberFormat="1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49" fontId="6" fillId="0" borderId="5" xfId="0" applyNumberFormat="1" applyFont="1" applyBorder="1" applyAlignment="1">
      <alignment horizontal="center"/>
    </xf>
    <xf numFmtId="0" fontId="6" fillId="2" borderId="6" xfId="0" applyFont="1" applyFill="1" applyBorder="1"/>
    <xf numFmtId="4" fontId="6" fillId="0" borderId="6" xfId="0" applyNumberFormat="1" applyFont="1" applyBorder="1"/>
    <xf numFmtId="4" fontId="6" fillId="2" borderId="6" xfId="0" applyNumberFormat="1" applyFont="1" applyFill="1" applyBorder="1"/>
    <xf numFmtId="0" fontId="6" fillId="0" borderId="4" xfId="0" applyFont="1" applyBorder="1" applyAlignment="1">
      <alignment horizontal="center"/>
    </xf>
    <xf numFmtId="0" fontId="2" fillId="2" borderId="2" xfId="0" applyFont="1" applyFill="1" applyBorder="1"/>
    <xf numFmtId="4" fontId="2" fillId="0" borderId="2" xfId="0" applyNumberFormat="1" applyFont="1" applyBorder="1"/>
    <xf numFmtId="4" fontId="2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1</xdr:row>
      <xdr:rowOff>85724</xdr:rowOff>
    </xdr:from>
    <xdr:to>
      <xdr:col>4</xdr:col>
      <xdr:colOff>817329</xdr:colOff>
      <xdr:row>8</xdr:row>
      <xdr:rowOff>190499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276224"/>
          <a:ext cx="6751404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35"/>
  <sheetViews>
    <sheetView topLeftCell="A52" workbookViewId="0">
      <selection sqref="A1:XFD1048576"/>
    </sheetView>
  </sheetViews>
  <sheetFormatPr baseColWidth="10" defaultColWidth="11.42578125" defaultRowHeight="15" x14ac:dyDescent="0.25"/>
  <cols>
    <col min="1" max="1" width="7.140625" customWidth="1"/>
    <col min="2" max="2" width="53.42578125" customWidth="1"/>
    <col min="3" max="3" width="16.42578125" customWidth="1"/>
    <col min="4" max="4" width="18.85546875" customWidth="1"/>
    <col min="5" max="5" width="16" customWidth="1"/>
  </cols>
  <sheetData>
    <row r="3" spans="1:5" ht="18.75" x14ac:dyDescent="0.3">
      <c r="A3" s="21" t="s">
        <v>78</v>
      </c>
      <c r="B3" s="21"/>
      <c r="C3" s="21"/>
      <c r="D3" s="21"/>
      <c r="E3" s="21"/>
    </row>
    <row r="4" spans="1:5" ht="18.75" x14ac:dyDescent="0.3">
      <c r="A4" s="21" t="s">
        <v>79</v>
      </c>
      <c r="B4" s="21"/>
      <c r="C4" s="21"/>
      <c r="D4" s="21"/>
      <c r="E4" s="21"/>
    </row>
    <row r="6" spans="1:5" ht="15.75" x14ac:dyDescent="0.25">
      <c r="A6" s="4" t="s">
        <v>0</v>
      </c>
      <c r="B6" s="4" t="s">
        <v>1</v>
      </c>
      <c r="C6" s="4" t="s">
        <v>81</v>
      </c>
      <c r="D6" s="4" t="s">
        <v>82</v>
      </c>
      <c r="E6" s="4" t="s">
        <v>80</v>
      </c>
    </row>
    <row r="7" spans="1:5" ht="15.75" x14ac:dyDescent="0.25">
      <c r="A7" s="1">
        <v>1</v>
      </c>
      <c r="B7" s="1" t="s">
        <v>2</v>
      </c>
      <c r="C7" s="1">
        <v>36</v>
      </c>
      <c r="D7" s="1"/>
      <c r="E7" s="3">
        <v>20</v>
      </c>
    </row>
    <row r="8" spans="1:5" ht="15.75" x14ac:dyDescent="0.25">
      <c r="A8" s="1">
        <v>2</v>
      </c>
      <c r="B8" s="1" t="s">
        <v>3</v>
      </c>
      <c r="C8" s="1">
        <v>1</v>
      </c>
      <c r="D8" s="1"/>
      <c r="E8" s="3"/>
    </row>
    <row r="9" spans="1:5" ht="15.75" x14ac:dyDescent="0.25">
      <c r="A9" s="1">
        <v>3</v>
      </c>
      <c r="B9" s="1" t="s">
        <v>4</v>
      </c>
      <c r="C9" s="1">
        <v>2</v>
      </c>
      <c r="D9" s="1"/>
      <c r="E9" s="3">
        <v>1</v>
      </c>
    </row>
    <row r="10" spans="1:5" ht="15.75" x14ac:dyDescent="0.25">
      <c r="A10" s="1">
        <v>4</v>
      </c>
      <c r="B10" s="1" t="s">
        <v>5</v>
      </c>
      <c r="C10" s="1">
        <v>3</v>
      </c>
      <c r="D10" s="1"/>
      <c r="E10" s="3">
        <v>2</v>
      </c>
    </row>
    <row r="11" spans="1:5" ht="15.75" x14ac:dyDescent="0.25">
      <c r="A11" s="1">
        <v>5</v>
      </c>
      <c r="B11" s="1" t="s">
        <v>6</v>
      </c>
      <c r="C11" s="1">
        <v>5</v>
      </c>
      <c r="D11" s="1"/>
      <c r="E11" s="3"/>
    </row>
    <row r="12" spans="1:5" ht="15.75" x14ac:dyDescent="0.25">
      <c r="A12" s="1">
        <v>6</v>
      </c>
      <c r="B12" s="1" t="s">
        <v>7</v>
      </c>
      <c r="C12" s="1">
        <v>1</v>
      </c>
      <c r="D12" s="1"/>
      <c r="E12" s="3">
        <v>1</v>
      </c>
    </row>
    <row r="13" spans="1:5" ht="15.75" x14ac:dyDescent="0.25">
      <c r="A13" s="1">
        <v>7</v>
      </c>
      <c r="B13" s="1" t="s">
        <v>8</v>
      </c>
      <c r="C13" s="1">
        <v>2</v>
      </c>
      <c r="D13" s="1"/>
      <c r="E13" s="3">
        <v>1</v>
      </c>
    </row>
    <row r="14" spans="1:5" ht="15.75" x14ac:dyDescent="0.25">
      <c r="A14" s="1">
        <v>8</v>
      </c>
      <c r="B14" s="1" t="s">
        <v>9</v>
      </c>
      <c r="C14" s="1">
        <v>32</v>
      </c>
      <c r="D14" s="1"/>
      <c r="E14" s="3">
        <v>32</v>
      </c>
    </row>
    <row r="15" spans="1:5" ht="15.75" x14ac:dyDescent="0.25">
      <c r="A15" s="1">
        <v>9</v>
      </c>
      <c r="B15" s="1" t="s">
        <v>10</v>
      </c>
      <c r="C15" s="1">
        <v>7</v>
      </c>
      <c r="D15" s="1"/>
      <c r="E15" s="3">
        <v>7</v>
      </c>
    </row>
    <row r="16" spans="1:5" ht="15.75" x14ac:dyDescent="0.25">
      <c r="A16" s="1">
        <v>10</v>
      </c>
      <c r="B16" s="1" t="s">
        <v>11</v>
      </c>
      <c r="C16" s="1">
        <v>8</v>
      </c>
      <c r="D16" s="1"/>
      <c r="E16" s="3">
        <v>8</v>
      </c>
    </row>
    <row r="17" spans="1:5" ht="15.75" x14ac:dyDescent="0.25">
      <c r="A17" s="1">
        <v>11</v>
      </c>
      <c r="B17" s="1" t="s">
        <v>12</v>
      </c>
      <c r="C17" s="1">
        <v>13</v>
      </c>
      <c r="D17" s="1"/>
      <c r="E17" s="3">
        <v>7</v>
      </c>
    </row>
    <row r="18" spans="1:5" ht="15.75" x14ac:dyDescent="0.25">
      <c r="A18" s="1">
        <v>12</v>
      </c>
      <c r="B18" s="1" t="s">
        <v>13</v>
      </c>
      <c r="C18" s="1">
        <v>1</v>
      </c>
      <c r="D18" s="1"/>
      <c r="E18" s="3"/>
    </row>
    <row r="19" spans="1:5" ht="15.75" x14ac:dyDescent="0.25">
      <c r="A19" s="1">
        <v>13</v>
      </c>
      <c r="B19" s="1" t="s">
        <v>14</v>
      </c>
      <c r="C19" s="1">
        <v>23</v>
      </c>
      <c r="D19" s="1"/>
      <c r="E19" s="3">
        <v>10</v>
      </c>
    </row>
    <row r="20" spans="1:5" ht="15.75" x14ac:dyDescent="0.25">
      <c r="A20" s="1">
        <v>14</v>
      </c>
      <c r="B20" s="1" t="s">
        <v>15</v>
      </c>
      <c r="C20" s="1">
        <v>1</v>
      </c>
      <c r="D20" s="1"/>
      <c r="E20" s="3"/>
    </row>
    <row r="21" spans="1:5" ht="15.75" x14ac:dyDescent="0.25">
      <c r="A21" s="1">
        <v>15</v>
      </c>
      <c r="B21" s="1" t="s">
        <v>16</v>
      </c>
      <c r="C21" s="1">
        <v>120</v>
      </c>
      <c r="D21" s="1"/>
      <c r="E21" s="3">
        <v>80</v>
      </c>
    </row>
    <row r="22" spans="1:5" ht="15.75" x14ac:dyDescent="0.25">
      <c r="A22" s="1">
        <v>16</v>
      </c>
      <c r="B22" s="1" t="s">
        <v>17</v>
      </c>
      <c r="C22" s="1">
        <v>5</v>
      </c>
      <c r="D22" s="1"/>
      <c r="E22" s="3">
        <v>3</v>
      </c>
    </row>
    <row r="23" spans="1:5" ht="15.75" x14ac:dyDescent="0.25">
      <c r="A23" s="1">
        <v>17</v>
      </c>
      <c r="B23" s="1" t="s">
        <v>18</v>
      </c>
      <c r="C23" s="1">
        <v>10</v>
      </c>
      <c r="D23" s="1"/>
      <c r="E23" s="3">
        <v>10</v>
      </c>
    </row>
    <row r="24" spans="1:5" ht="15.75" x14ac:dyDescent="0.25">
      <c r="A24" s="1">
        <v>18</v>
      </c>
      <c r="B24" s="1" t="s">
        <v>92</v>
      </c>
      <c r="C24" s="1">
        <v>10</v>
      </c>
      <c r="D24" s="1"/>
      <c r="E24" s="3">
        <v>8</v>
      </c>
    </row>
    <row r="25" spans="1:5" ht="15.75" x14ac:dyDescent="0.25">
      <c r="A25" s="1">
        <v>19</v>
      </c>
      <c r="B25" s="1" t="s">
        <v>19</v>
      </c>
      <c r="C25" s="1">
        <v>3</v>
      </c>
      <c r="D25" s="1"/>
      <c r="E25" s="3">
        <v>0</v>
      </c>
    </row>
    <row r="26" spans="1:5" ht="15.75" x14ac:dyDescent="0.25">
      <c r="A26" s="1">
        <v>20</v>
      </c>
      <c r="B26" s="1" t="s">
        <v>91</v>
      </c>
      <c r="C26" s="1">
        <v>1</v>
      </c>
      <c r="D26" s="1"/>
      <c r="E26" s="3">
        <v>1</v>
      </c>
    </row>
    <row r="27" spans="1:5" ht="15.75" x14ac:dyDescent="0.25">
      <c r="A27" s="1">
        <v>21</v>
      </c>
      <c r="B27" s="1" t="s">
        <v>83</v>
      </c>
      <c r="C27" s="1">
        <v>90</v>
      </c>
      <c r="D27" s="1"/>
      <c r="E27" s="3">
        <v>70</v>
      </c>
    </row>
    <row r="28" spans="1:5" ht="15.75" x14ac:dyDescent="0.25">
      <c r="A28" s="1">
        <v>22</v>
      </c>
      <c r="B28" s="1" t="s">
        <v>20</v>
      </c>
      <c r="C28" s="1">
        <v>19</v>
      </c>
      <c r="D28" s="1"/>
      <c r="E28" s="3">
        <v>19</v>
      </c>
    </row>
    <row r="29" spans="1:5" ht="15.75" x14ac:dyDescent="0.25">
      <c r="A29" s="1">
        <v>23</v>
      </c>
      <c r="B29" s="1" t="s">
        <v>89</v>
      </c>
      <c r="C29" s="1">
        <v>7</v>
      </c>
      <c r="D29" s="1"/>
      <c r="E29" s="3"/>
    </row>
    <row r="30" spans="1:5" ht="15.75" x14ac:dyDescent="0.25">
      <c r="A30" s="1">
        <v>24</v>
      </c>
      <c r="B30" s="1" t="s">
        <v>90</v>
      </c>
      <c r="C30" s="1">
        <v>18</v>
      </c>
      <c r="D30" s="1"/>
      <c r="E30" s="3">
        <v>18</v>
      </c>
    </row>
    <row r="31" spans="1:5" ht="15.75" x14ac:dyDescent="0.25">
      <c r="A31" s="1">
        <v>25</v>
      </c>
      <c r="B31" s="1" t="s">
        <v>21</v>
      </c>
      <c r="C31" s="1">
        <v>2</v>
      </c>
      <c r="D31" s="1"/>
      <c r="E31" s="3">
        <v>2</v>
      </c>
    </row>
    <row r="32" spans="1:5" ht="15.75" x14ac:dyDescent="0.25">
      <c r="A32" s="1">
        <v>26</v>
      </c>
      <c r="B32" s="1" t="s">
        <v>22</v>
      </c>
      <c r="C32" s="1">
        <v>2</v>
      </c>
      <c r="D32" s="1"/>
      <c r="E32" s="3">
        <v>2</v>
      </c>
    </row>
    <row r="33" spans="1:5" ht="15.75" x14ac:dyDescent="0.25">
      <c r="A33" s="1">
        <v>27</v>
      </c>
      <c r="B33" s="1" t="s">
        <v>23</v>
      </c>
      <c r="C33" s="1">
        <v>2</v>
      </c>
      <c r="D33" s="1"/>
      <c r="E33" s="3">
        <v>2</v>
      </c>
    </row>
    <row r="34" spans="1:5" ht="15.75" x14ac:dyDescent="0.25">
      <c r="A34" s="1">
        <v>28</v>
      </c>
      <c r="B34" s="1" t="s">
        <v>24</v>
      </c>
      <c r="C34" s="1">
        <v>2</v>
      </c>
      <c r="D34" s="1"/>
      <c r="E34" s="3">
        <v>2</v>
      </c>
    </row>
    <row r="35" spans="1:5" ht="15.75" x14ac:dyDescent="0.25">
      <c r="A35" s="1">
        <v>29</v>
      </c>
      <c r="B35" s="1" t="s">
        <v>25</v>
      </c>
      <c r="C35" s="1">
        <v>12</v>
      </c>
      <c r="D35" s="1"/>
      <c r="E35" s="3">
        <v>12</v>
      </c>
    </row>
    <row r="36" spans="1:5" ht="15.75" x14ac:dyDescent="0.25">
      <c r="A36" s="1">
        <v>30</v>
      </c>
      <c r="B36" s="1" t="s">
        <v>26</v>
      </c>
      <c r="C36" s="1">
        <v>3000</v>
      </c>
      <c r="D36" s="1"/>
      <c r="E36" s="3">
        <v>3000</v>
      </c>
    </row>
    <row r="37" spans="1:5" ht="15.75" x14ac:dyDescent="0.25">
      <c r="A37" s="1">
        <v>31</v>
      </c>
      <c r="B37" s="1" t="s">
        <v>84</v>
      </c>
      <c r="C37" s="1">
        <v>24</v>
      </c>
      <c r="D37" s="1"/>
      <c r="E37" s="3">
        <v>24</v>
      </c>
    </row>
    <row r="38" spans="1:5" ht="15.75" x14ac:dyDescent="0.25">
      <c r="A38" s="1">
        <v>32</v>
      </c>
      <c r="B38" s="1" t="s">
        <v>27</v>
      </c>
      <c r="C38" s="1">
        <v>300</v>
      </c>
      <c r="D38" s="1"/>
      <c r="E38" s="3">
        <v>300</v>
      </c>
    </row>
    <row r="39" spans="1:5" ht="15.75" x14ac:dyDescent="0.25">
      <c r="A39" s="1">
        <v>33</v>
      </c>
      <c r="B39" s="1" t="s">
        <v>28</v>
      </c>
      <c r="C39" s="1">
        <v>500</v>
      </c>
      <c r="D39" s="1"/>
      <c r="E39" s="3">
        <v>500</v>
      </c>
    </row>
    <row r="40" spans="1:5" ht="15.75" x14ac:dyDescent="0.25">
      <c r="A40" s="1">
        <v>34</v>
      </c>
      <c r="B40" s="1" t="s">
        <v>29</v>
      </c>
      <c r="C40" s="1">
        <v>12</v>
      </c>
      <c r="D40" s="1"/>
      <c r="E40" s="3">
        <v>9</v>
      </c>
    </row>
    <row r="41" spans="1:5" ht="15.75" x14ac:dyDescent="0.25">
      <c r="A41" s="1">
        <v>35</v>
      </c>
      <c r="B41" s="1" t="s">
        <v>30</v>
      </c>
      <c r="C41" s="1">
        <v>5</v>
      </c>
      <c r="D41" s="1"/>
      <c r="E41" s="3">
        <v>5</v>
      </c>
    </row>
    <row r="42" spans="1:5" ht="15.75" x14ac:dyDescent="0.25">
      <c r="A42" s="1">
        <v>36</v>
      </c>
      <c r="B42" s="1" t="s">
        <v>93</v>
      </c>
      <c r="C42" s="1">
        <v>17</v>
      </c>
      <c r="D42" s="1"/>
      <c r="E42" s="3">
        <v>24</v>
      </c>
    </row>
    <row r="43" spans="1:5" ht="15.75" x14ac:dyDescent="0.25">
      <c r="A43" s="1">
        <v>37</v>
      </c>
      <c r="B43" s="1" t="s">
        <v>94</v>
      </c>
      <c r="C43" s="1">
        <v>200</v>
      </c>
      <c r="D43" s="1"/>
      <c r="E43" s="3">
        <v>18</v>
      </c>
    </row>
    <row r="44" spans="1:5" ht="15.75" x14ac:dyDescent="0.25">
      <c r="A44" s="1">
        <v>38</v>
      </c>
      <c r="B44" s="1" t="s">
        <v>95</v>
      </c>
      <c r="C44" s="1">
        <v>200</v>
      </c>
      <c r="D44" s="1"/>
      <c r="E44" s="3">
        <v>23</v>
      </c>
    </row>
    <row r="45" spans="1:5" ht="15.75" x14ac:dyDescent="0.25">
      <c r="A45" s="1">
        <v>39</v>
      </c>
      <c r="B45" s="1" t="s">
        <v>31</v>
      </c>
      <c r="C45" s="1">
        <v>270</v>
      </c>
      <c r="D45" s="1"/>
      <c r="E45" s="3">
        <v>30</v>
      </c>
    </row>
    <row r="46" spans="1:5" ht="15.75" x14ac:dyDescent="0.25">
      <c r="A46" s="1">
        <v>40</v>
      </c>
      <c r="B46" s="1" t="s">
        <v>32</v>
      </c>
      <c r="C46" s="1">
        <v>11</v>
      </c>
      <c r="D46" s="1"/>
      <c r="E46" s="3">
        <v>11</v>
      </c>
    </row>
    <row r="47" spans="1:5" ht="15.75" x14ac:dyDescent="0.25">
      <c r="A47" s="1">
        <v>41</v>
      </c>
      <c r="B47" s="1" t="s">
        <v>33</v>
      </c>
      <c r="C47" s="1">
        <v>12</v>
      </c>
      <c r="D47" s="1"/>
      <c r="E47" s="3">
        <v>12</v>
      </c>
    </row>
    <row r="48" spans="1:5" ht="15.75" x14ac:dyDescent="0.25">
      <c r="A48" s="1">
        <v>42</v>
      </c>
      <c r="B48" s="1" t="s">
        <v>85</v>
      </c>
      <c r="C48" s="1">
        <v>32</v>
      </c>
      <c r="D48" s="1"/>
      <c r="E48" s="3">
        <v>32</v>
      </c>
    </row>
    <row r="49" spans="1:5" ht="15.75" x14ac:dyDescent="0.25">
      <c r="A49" s="1">
        <v>43</v>
      </c>
      <c r="B49" s="1" t="s">
        <v>34</v>
      </c>
      <c r="C49" s="1">
        <v>12</v>
      </c>
      <c r="D49" s="1"/>
      <c r="E49" s="3">
        <v>12</v>
      </c>
    </row>
    <row r="50" spans="1:5" ht="15.75" x14ac:dyDescent="0.25">
      <c r="A50" s="1">
        <v>44</v>
      </c>
      <c r="B50" s="1" t="s">
        <v>35</v>
      </c>
      <c r="C50" s="1">
        <v>48</v>
      </c>
      <c r="D50" s="1"/>
      <c r="E50" s="3">
        <v>48</v>
      </c>
    </row>
    <row r="51" spans="1:5" ht="15.75" x14ac:dyDescent="0.25">
      <c r="A51" s="1">
        <v>45</v>
      </c>
      <c r="B51" s="1" t="s">
        <v>36</v>
      </c>
      <c r="C51" s="1">
        <v>48</v>
      </c>
      <c r="D51" s="1"/>
      <c r="E51" s="3">
        <v>48</v>
      </c>
    </row>
    <row r="52" spans="1:5" ht="15.75" x14ac:dyDescent="0.25">
      <c r="A52" s="1">
        <v>46</v>
      </c>
      <c r="B52" s="1" t="s">
        <v>37</v>
      </c>
      <c r="C52" s="1">
        <v>48</v>
      </c>
      <c r="D52" s="1"/>
      <c r="E52" s="3">
        <v>48</v>
      </c>
    </row>
    <row r="53" spans="1:5" ht="15.75" x14ac:dyDescent="0.25">
      <c r="A53" s="1">
        <v>47</v>
      </c>
      <c r="B53" s="1" t="s">
        <v>38</v>
      </c>
      <c r="C53" s="1">
        <v>12</v>
      </c>
      <c r="D53" s="1"/>
      <c r="E53" s="3">
        <v>12</v>
      </c>
    </row>
    <row r="54" spans="1:5" ht="15.75" x14ac:dyDescent="0.25">
      <c r="A54" s="1">
        <v>48</v>
      </c>
      <c r="B54" s="1" t="s">
        <v>39</v>
      </c>
      <c r="C54" s="1">
        <v>26</v>
      </c>
      <c r="D54" s="1"/>
      <c r="E54" s="3">
        <v>26</v>
      </c>
    </row>
    <row r="55" spans="1:5" ht="15.75" x14ac:dyDescent="0.25">
      <c r="A55" s="1">
        <v>49</v>
      </c>
      <c r="B55" s="1" t="s">
        <v>40</v>
      </c>
      <c r="C55" s="1">
        <v>26</v>
      </c>
      <c r="D55" s="1"/>
      <c r="E55" s="3">
        <v>26</v>
      </c>
    </row>
    <row r="56" spans="1:5" ht="15.75" x14ac:dyDescent="0.25">
      <c r="A56" s="1">
        <v>50</v>
      </c>
      <c r="B56" s="1" t="s">
        <v>41</v>
      </c>
      <c r="C56" s="1">
        <v>32</v>
      </c>
      <c r="D56" s="1"/>
      <c r="E56" s="3">
        <v>26</v>
      </c>
    </row>
    <row r="57" spans="1:5" ht="15.75" x14ac:dyDescent="0.25">
      <c r="A57" s="1">
        <v>51</v>
      </c>
      <c r="B57" s="1" t="s">
        <v>42</v>
      </c>
      <c r="C57" s="1">
        <v>3</v>
      </c>
      <c r="D57" s="1"/>
      <c r="E57" s="3">
        <v>2</v>
      </c>
    </row>
    <row r="58" spans="1:5" ht="15.75" x14ac:dyDescent="0.25">
      <c r="A58" s="1">
        <v>52</v>
      </c>
      <c r="B58" s="1" t="s">
        <v>43</v>
      </c>
      <c r="C58" s="1">
        <v>12</v>
      </c>
      <c r="D58" s="1"/>
      <c r="E58" s="3">
        <v>12</v>
      </c>
    </row>
    <row r="59" spans="1:5" ht="15.75" x14ac:dyDescent="0.25">
      <c r="A59" s="1">
        <v>53</v>
      </c>
      <c r="B59" s="1" t="s">
        <v>44</v>
      </c>
      <c r="C59" s="1">
        <v>18</v>
      </c>
      <c r="D59" s="1"/>
      <c r="E59" s="3">
        <v>12</v>
      </c>
    </row>
    <row r="60" spans="1:5" ht="15.75" x14ac:dyDescent="0.25">
      <c r="A60" s="1">
        <v>54</v>
      </c>
      <c r="B60" s="1" t="s">
        <v>45</v>
      </c>
      <c r="C60" s="1">
        <v>12</v>
      </c>
      <c r="D60" s="1"/>
      <c r="E60" s="3">
        <v>12</v>
      </c>
    </row>
    <row r="61" spans="1:5" ht="15.75" x14ac:dyDescent="0.25">
      <c r="A61" s="1">
        <v>55</v>
      </c>
      <c r="B61" s="1" t="s">
        <v>46</v>
      </c>
      <c r="C61" s="1">
        <v>1000</v>
      </c>
      <c r="D61" s="1"/>
      <c r="E61" s="3">
        <v>1000</v>
      </c>
    </row>
    <row r="62" spans="1:5" ht="15.75" x14ac:dyDescent="0.25">
      <c r="A62" s="1">
        <v>56</v>
      </c>
      <c r="B62" s="1" t="s">
        <v>47</v>
      </c>
      <c r="C62" s="1">
        <v>700</v>
      </c>
      <c r="D62" s="1"/>
      <c r="E62" s="5" t="s">
        <v>96</v>
      </c>
    </row>
    <row r="63" spans="1:5" ht="15.75" x14ac:dyDescent="0.25">
      <c r="A63" s="1">
        <v>57</v>
      </c>
      <c r="B63" s="1" t="s">
        <v>88</v>
      </c>
      <c r="C63" s="1">
        <v>25</v>
      </c>
      <c r="D63" s="1"/>
      <c r="E63" s="3">
        <v>25</v>
      </c>
    </row>
    <row r="64" spans="1:5" ht="15.75" x14ac:dyDescent="0.25">
      <c r="A64" s="1">
        <v>58</v>
      </c>
      <c r="B64" s="1" t="s">
        <v>48</v>
      </c>
      <c r="C64" s="1">
        <v>10</v>
      </c>
      <c r="D64" s="1"/>
      <c r="E64" s="3">
        <v>10</v>
      </c>
    </row>
    <row r="65" spans="1:5" ht="15.75" x14ac:dyDescent="0.25">
      <c r="A65" s="1">
        <v>59</v>
      </c>
      <c r="B65" s="1" t="s">
        <v>87</v>
      </c>
      <c r="C65" s="1">
        <v>84</v>
      </c>
      <c r="D65" s="1"/>
      <c r="E65" s="3">
        <v>84</v>
      </c>
    </row>
    <row r="66" spans="1:5" ht="15.75" x14ac:dyDescent="0.25">
      <c r="A66" s="1">
        <v>60</v>
      </c>
      <c r="B66" s="1" t="s">
        <v>49</v>
      </c>
      <c r="C66" s="1">
        <v>48</v>
      </c>
      <c r="D66" s="1"/>
      <c r="E66" s="3">
        <v>26</v>
      </c>
    </row>
    <row r="67" spans="1:5" ht="15.75" x14ac:dyDescent="0.25">
      <c r="A67" s="1">
        <v>61</v>
      </c>
      <c r="B67" s="1" t="s">
        <v>50</v>
      </c>
      <c r="C67" s="1">
        <v>40</v>
      </c>
      <c r="D67" s="1"/>
      <c r="E67" s="3">
        <v>26</v>
      </c>
    </row>
    <row r="68" spans="1:5" ht="15.75" x14ac:dyDescent="0.25">
      <c r="A68" s="1">
        <v>62</v>
      </c>
      <c r="B68" s="1" t="s">
        <v>51</v>
      </c>
      <c r="C68" s="1">
        <v>70</v>
      </c>
      <c r="D68" s="1"/>
      <c r="E68" s="3">
        <v>70</v>
      </c>
    </row>
    <row r="69" spans="1:5" ht="15.75" x14ac:dyDescent="0.25">
      <c r="A69" s="1">
        <v>63</v>
      </c>
      <c r="B69" s="1" t="s">
        <v>52</v>
      </c>
      <c r="C69" s="1">
        <v>60</v>
      </c>
      <c r="D69" s="1"/>
      <c r="E69" s="3">
        <v>60</v>
      </c>
    </row>
    <row r="70" spans="1:5" ht="15.75" x14ac:dyDescent="0.25">
      <c r="A70" s="1">
        <v>64</v>
      </c>
      <c r="B70" s="1" t="s">
        <v>59</v>
      </c>
      <c r="C70" s="1">
        <v>10</v>
      </c>
      <c r="D70" s="1"/>
      <c r="E70" s="3">
        <v>10</v>
      </c>
    </row>
    <row r="71" spans="1:5" ht="15.75" x14ac:dyDescent="0.25">
      <c r="A71" s="1">
        <v>65</v>
      </c>
      <c r="B71" s="1" t="s">
        <v>53</v>
      </c>
      <c r="C71" s="1">
        <v>6</v>
      </c>
      <c r="D71" s="1"/>
      <c r="E71" s="3">
        <v>6</v>
      </c>
    </row>
    <row r="72" spans="1:5" ht="15.75" x14ac:dyDescent="0.25">
      <c r="A72" s="1">
        <v>66</v>
      </c>
      <c r="B72" s="1" t="s">
        <v>54</v>
      </c>
      <c r="C72" s="1">
        <v>7</v>
      </c>
      <c r="D72" s="1"/>
      <c r="E72" s="3">
        <v>7</v>
      </c>
    </row>
    <row r="73" spans="1:5" ht="15.75" x14ac:dyDescent="0.25">
      <c r="A73" s="1">
        <v>67</v>
      </c>
      <c r="B73" s="1" t="s">
        <v>55</v>
      </c>
      <c r="C73" s="1">
        <v>3</v>
      </c>
      <c r="D73" s="1"/>
      <c r="E73" s="3">
        <v>3</v>
      </c>
    </row>
    <row r="74" spans="1:5" ht="15.75" x14ac:dyDescent="0.25">
      <c r="A74" s="1">
        <v>68</v>
      </c>
      <c r="B74" s="1" t="s">
        <v>56</v>
      </c>
      <c r="C74" s="1">
        <v>9</v>
      </c>
      <c r="D74" s="1"/>
      <c r="E74" s="3">
        <v>4</v>
      </c>
    </row>
    <row r="75" spans="1:5" ht="15.75" x14ac:dyDescent="0.25">
      <c r="A75" s="1">
        <v>69</v>
      </c>
      <c r="B75" s="1" t="s">
        <v>57</v>
      </c>
      <c r="C75" s="1">
        <v>6</v>
      </c>
      <c r="D75" s="1"/>
      <c r="E75" s="3">
        <v>6</v>
      </c>
    </row>
    <row r="76" spans="1:5" ht="15.75" x14ac:dyDescent="0.25">
      <c r="A76" s="1">
        <v>70</v>
      </c>
      <c r="B76" s="1" t="s">
        <v>58</v>
      </c>
      <c r="C76" s="1">
        <v>15</v>
      </c>
      <c r="D76" s="1"/>
      <c r="E76" s="3">
        <v>15</v>
      </c>
    </row>
    <row r="77" spans="1:5" ht="15.75" x14ac:dyDescent="0.25">
      <c r="A77" s="1">
        <v>71</v>
      </c>
      <c r="B77" s="1" t="s">
        <v>60</v>
      </c>
      <c r="C77" s="1">
        <v>3</v>
      </c>
      <c r="D77" s="1"/>
      <c r="E77" s="3">
        <v>3</v>
      </c>
    </row>
    <row r="78" spans="1:5" ht="15.75" x14ac:dyDescent="0.25">
      <c r="A78" s="1">
        <v>72</v>
      </c>
      <c r="B78" s="1" t="s">
        <v>61</v>
      </c>
      <c r="C78" s="1">
        <v>18</v>
      </c>
      <c r="D78" s="1"/>
      <c r="E78" s="3">
        <v>17</v>
      </c>
    </row>
    <row r="79" spans="1:5" ht="15.75" x14ac:dyDescent="0.25">
      <c r="A79" s="1">
        <v>73</v>
      </c>
      <c r="B79" s="1" t="s">
        <v>62</v>
      </c>
      <c r="C79" s="1">
        <v>12</v>
      </c>
      <c r="D79" s="1"/>
      <c r="E79" s="3">
        <v>12</v>
      </c>
    </row>
    <row r="80" spans="1:5" ht="15.75" x14ac:dyDescent="0.25">
      <c r="A80" s="1">
        <v>74</v>
      </c>
      <c r="B80" s="1" t="s">
        <v>63</v>
      </c>
      <c r="C80" s="1">
        <v>18</v>
      </c>
      <c r="D80" s="1"/>
      <c r="E80" s="3">
        <v>18</v>
      </c>
    </row>
    <row r="81" spans="1:5" ht="15.75" x14ac:dyDescent="0.25">
      <c r="A81" s="1">
        <v>75</v>
      </c>
      <c r="B81" s="1" t="s">
        <v>86</v>
      </c>
      <c r="C81" s="1">
        <v>3</v>
      </c>
      <c r="D81" s="1"/>
      <c r="E81" s="3">
        <v>3</v>
      </c>
    </row>
    <row r="82" spans="1:5" ht="15.75" x14ac:dyDescent="0.25">
      <c r="A82" s="1">
        <v>76</v>
      </c>
      <c r="B82" s="1" t="s">
        <v>64</v>
      </c>
      <c r="C82" s="1">
        <v>4</v>
      </c>
      <c r="D82" s="1"/>
      <c r="E82" s="3">
        <v>4</v>
      </c>
    </row>
    <row r="83" spans="1:5" ht="15.75" x14ac:dyDescent="0.25">
      <c r="A83" s="1">
        <v>77</v>
      </c>
      <c r="B83" s="1" t="s">
        <v>65</v>
      </c>
      <c r="C83" s="1">
        <v>3</v>
      </c>
      <c r="D83" s="1"/>
      <c r="E83" s="3">
        <v>3</v>
      </c>
    </row>
    <row r="84" spans="1:5" ht="15.75" x14ac:dyDescent="0.25">
      <c r="A84" s="1">
        <v>78</v>
      </c>
      <c r="B84" s="1" t="s">
        <v>66</v>
      </c>
      <c r="C84" s="1">
        <v>1</v>
      </c>
      <c r="D84" s="1"/>
      <c r="E84" s="3"/>
    </row>
    <row r="85" spans="1:5" ht="15.75" x14ac:dyDescent="0.25">
      <c r="A85" s="1">
        <v>79</v>
      </c>
      <c r="B85" s="1" t="s">
        <v>68</v>
      </c>
      <c r="C85" s="1">
        <v>4</v>
      </c>
      <c r="D85" s="1"/>
      <c r="E85" s="3"/>
    </row>
    <row r="86" spans="1:5" ht="15.75" x14ac:dyDescent="0.25">
      <c r="A86" s="1">
        <v>80</v>
      </c>
      <c r="B86" s="1" t="s">
        <v>67</v>
      </c>
      <c r="C86" s="1">
        <v>4</v>
      </c>
      <c r="D86" s="1"/>
      <c r="E86" s="3">
        <v>2</v>
      </c>
    </row>
    <row r="87" spans="1:5" ht="15.75" x14ac:dyDescent="0.25">
      <c r="A87" s="1">
        <v>81</v>
      </c>
      <c r="B87" s="1" t="s">
        <v>97</v>
      </c>
      <c r="C87" s="1">
        <v>1</v>
      </c>
      <c r="D87" s="1"/>
      <c r="E87" s="3">
        <v>1</v>
      </c>
    </row>
    <row r="88" spans="1:5" ht="15.75" x14ac:dyDescent="0.25">
      <c r="A88" s="1">
        <v>82</v>
      </c>
      <c r="B88" s="1" t="s">
        <v>69</v>
      </c>
      <c r="C88" s="1">
        <v>2</v>
      </c>
      <c r="D88" s="1"/>
      <c r="E88" s="3">
        <v>1</v>
      </c>
    </row>
    <row r="89" spans="1:5" ht="15.75" x14ac:dyDescent="0.25">
      <c r="A89" s="1">
        <v>83</v>
      </c>
      <c r="B89" s="1" t="s">
        <v>70</v>
      </c>
      <c r="C89" s="1">
        <v>1</v>
      </c>
      <c r="D89" s="1"/>
      <c r="E89" s="3">
        <v>1</v>
      </c>
    </row>
    <row r="90" spans="1:5" ht="15.75" x14ac:dyDescent="0.25">
      <c r="A90" s="1">
        <v>84</v>
      </c>
      <c r="B90" s="1" t="s">
        <v>71</v>
      </c>
      <c r="C90" s="1">
        <v>2</v>
      </c>
      <c r="D90" s="1"/>
      <c r="E90" s="3">
        <v>1</v>
      </c>
    </row>
    <row r="91" spans="1:5" ht="15.75" x14ac:dyDescent="0.25">
      <c r="A91" s="1">
        <v>85</v>
      </c>
      <c r="B91" s="1" t="s">
        <v>72</v>
      </c>
      <c r="C91" s="1">
        <v>1</v>
      </c>
      <c r="D91" s="1"/>
      <c r="E91" s="3">
        <v>1</v>
      </c>
    </row>
    <row r="92" spans="1:5" ht="15.75" x14ac:dyDescent="0.25">
      <c r="A92" s="1">
        <v>86</v>
      </c>
      <c r="B92" s="1" t="s">
        <v>73</v>
      </c>
      <c r="C92" s="1">
        <v>1</v>
      </c>
      <c r="D92" s="1"/>
      <c r="E92" s="3">
        <v>1</v>
      </c>
    </row>
    <row r="93" spans="1:5" ht="15.75" x14ac:dyDescent="0.25">
      <c r="A93" s="1">
        <v>87</v>
      </c>
      <c r="B93" s="1" t="s">
        <v>74</v>
      </c>
      <c r="C93" s="1">
        <v>1</v>
      </c>
      <c r="D93" s="1"/>
      <c r="E93" s="3">
        <v>1</v>
      </c>
    </row>
    <row r="94" spans="1:5" ht="15.75" x14ac:dyDescent="0.25">
      <c r="A94" s="1">
        <v>88</v>
      </c>
      <c r="B94" s="1" t="s">
        <v>75</v>
      </c>
      <c r="C94" s="1">
        <v>3</v>
      </c>
      <c r="D94" s="1"/>
      <c r="E94" s="3">
        <v>1</v>
      </c>
    </row>
    <row r="95" spans="1:5" ht="15.75" x14ac:dyDescent="0.25">
      <c r="A95" s="1">
        <v>89</v>
      </c>
      <c r="B95" s="1" t="s">
        <v>76</v>
      </c>
      <c r="C95" s="1">
        <v>1</v>
      </c>
      <c r="D95" s="1"/>
      <c r="E95" s="3">
        <v>1</v>
      </c>
    </row>
    <row r="96" spans="1:5" ht="15.75" x14ac:dyDescent="0.25">
      <c r="A96" s="1">
        <v>90</v>
      </c>
      <c r="B96" s="1" t="s">
        <v>77</v>
      </c>
      <c r="C96" s="1">
        <v>1</v>
      </c>
      <c r="D96" s="1"/>
      <c r="E96" s="3">
        <v>1</v>
      </c>
    </row>
    <row r="97" spans="1:4" ht="15.75" x14ac:dyDescent="0.25">
      <c r="A97" s="2"/>
      <c r="B97" s="2"/>
      <c r="C97" s="2"/>
      <c r="D97" s="2"/>
    </row>
    <row r="98" spans="1:4" ht="15.75" x14ac:dyDescent="0.25">
      <c r="A98" s="2"/>
      <c r="B98" s="2"/>
      <c r="C98" s="2"/>
      <c r="D98" s="2"/>
    </row>
    <row r="99" spans="1:4" ht="15.75" x14ac:dyDescent="0.25">
      <c r="A99" s="2"/>
      <c r="B99" s="2"/>
      <c r="C99" s="2"/>
      <c r="D99" s="2"/>
    </row>
    <row r="100" spans="1:4" ht="15.75" x14ac:dyDescent="0.25">
      <c r="A100" s="2"/>
      <c r="B100" s="2"/>
      <c r="C100" s="2"/>
      <c r="D100" s="2"/>
    </row>
    <row r="101" spans="1:4" ht="15.75" x14ac:dyDescent="0.25">
      <c r="A101" s="2"/>
      <c r="B101" s="2"/>
      <c r="C101" s="2"/>
      <c r="D101" s="2"/>
    </row>
    <row r="102" spans="1:4" ht="15.75" x14ac:dyDescent="0.25">
      <c r="A102" s="2"/>
      <c r="B102" s="2"/>
      <c r="C102" s="2"/>
      <c r="D102" s="2"/>
    </row>
    <row r="103" spans="1:4" ht="15.75" x14ac:dyDescent="0.25">
      <c r="A103" s="2"/>
      <c r="B103" s="2"/>
      <c r="C103" s="2"/>
      <c r="D103" s="2"/>
    </row>
    <row r="104" spans="1:4" ht="15.75" x14ac:dyDescent="0.25">
      <c r="A104" s="2"/>
      <c r="B104" s="2"/>
      <c r="C104" s="2"/>
      <c r="D104" s="2"/>
    </row>
    <row r="105" spans="1:4" ht="15.75" x14ac:dyDescent="0.25">
      <c r="A105" s="2"/>
      <c r="B105" s="2"/>
      <c r="C105" s="2"/>
      <c r="D105" s="2"/>
    </row>
    <row r="106" spans="1:4" ht="15.75" x14ac:dyDescent="0.25">
      <c r="A106" s="2"/>
      <c r="B106" s="2"/>
      <c r="C106" s="2"/>
      <c r="D106" s="2"/>
    </row>
    <row r="107" spans="1:4" ht="15.75" x14ac:dyDescent="0.25">
      <c r="A107" s="2"/>
      <c r="B107" s="2"/>
      <c r="C107" s="2"/>
      <c r="D107" s="2"/>
    </row>
    <row r="108" spans="1:4" ht="15.75" x14ac:dyDescent="0.25">
      <c r="A108" s="2"/>
      <c r="B108" s="2"/>
      <c r="C108" s="2"/>
      <c r="D108" s="2"/>
    </row>
    <row r="109" spans="1:4" ht="15.75" x14ac:dyDescent="0.25">
      <c r="A109" s="2"/>
      <c r="B109" s="2"/>
      <c r="C109" s="2"/>
      <c r="D109" s="2"/>
    </row>
    <row r="110" spans="1:4" ht="15.75" x14ac:dyDescent="0.25">
      <c r="A110" s="2"/>
      <c r="B110" s="2"/>
      <c r="C110" s="2"/>
      <c r="D110" s="2"/>
    </row>
    <row r="111" spans="1:4" ht="15.75" x14ac:dyDescent="0.25">
      <c r="A111" s="2"/>
      <c r="B111" s="2"/>
      <c r="C111" s="2"/>
      <c r="D111" s="2"/>
    </row>
    <row r="112" spans="1:4" ht="15.75" x14ac:dyDescent="0.25">
      <c r="A112" s="2"/>
      <c r="B112" s="2"/>
      <c r="C112" s="2"/>
      <c r="D112" s="2"/>
    </row>
    <row r="113" spans="1:4" ht="15.75" x14ac:dyDescent="0.25">
      <c r="A113" s="2"/>
      <c r="B113" s="2"/>
      <c r="C113" s="2"/>
      <c r="D113" s="2"/>
    </row>
    <row r="114" spans="1:4" ht="15.75" x14ac:dyDescent="0.25">
      <c r="A114" s="2"/>
      <c r="B114" s="2"/>
      <c r="C114" s="2"/>
      <c r="D114" s="2"/>
    </row>
    <row r="115" spans="1:4" ht="15.75" x14ac:dyDescent="0.25">
      <c r="A115" s="2"/>
      <c r="B115" s="2"/>
      <c r="C115" s="2"/>
      <c r="D115" s="2"/>
    </row>
    <row r="116" spans="1:4" ht="15.75" x14ac:dyDescent="0.25">
      <c r="A116" s="2"/>
      <c r="B116" s="2"/>
      <c r="C116" s="2"/>
      <c r="D116" s="2"/>
    </row>
    <row r="117" spans="1:4" ht="15.75" x14ac:dyDescent="0.25">
      <c r="A117" s="2"/>
      <c r="B117" s="2"/>
      <c r="C117" s="2"/>
      <c r="D117" s="2"/>
    </row>
    <row r="118" spans="1:4" ht="15.75" x14ac:dyDescent="0.25">
      <c r="A118" s="2"/>
      <c r="B118" s="2"/>
      <c r="C118" s="2"/>
      <c r="D118" s="2"/>
    </row>
    <row r="119" spans="1:4" ht="15.75" x14ac:dyDescent="0.25">
      <c r="A119" s="2"/>
      <c r="B119" s="2"/>
      <c r="C119" s="2"/>
      <c r="D119" s="2"/>
    </row>
    <row r="120" spans="1:4" ht="15.75" x14ac:dyDescent="0.25">
      <c r="A120" s="2"/>
      <c r="B120" s="2"/>
      <c r="C120" s="2"/>
      <c r="D120" s="2"/>
    </row>
    <row r="121" spans="1:4" ht="15.75" x14ac:dyDescent="0.25">
      <c r="A121" s="2"/>
      <c r="B121" s="2"/>
      <c r="C121" s="2"/>
      <c r="D121" s="2"/>
    </row>
    <row r="122" spans="1:4" ht="15.75" x14ac:dyDescent="0.25">
      <c r="A122" s="2"/>
      <c r="B122" s="2"/>
      <c r="C122" s="2"/>
      <c r="D122" s="2"/>
    </row>
    <row r="123" spans="1:4" ht="15.75" x14ac:dyDescent="0.25">
      <c r="A123" s="2"/>
      <c r="B123" s="2"/>
      <c r="C123" s="2"/>
      <c r="D123" s="2"/>
    </row>
    <row r="124" spans="1:4" ht="15.75" x14ac:dyDescent="0.25">
      <c r="A124" s="2"/>
      <c r="B124" s="2"/>
      <c r="C124" s="2"/>
      <c r="D124" s="2"/>
    </row>
    <row r="125" spans="1:4" ht="15.75" x14ac:dyDescent="0.25">
      <c r="A125" s="2"/>
      <c r="B125" s="2"/>
      <c r="C125" s="2"/>
      <c r="D125" s="2"/>
    </row>
    <row r="126" spans="1:4" ht="15.75" x14ac:dyDescent="0.25">
      <c r="A126" s="2"/>
      <c r="B126" s="2"/>
      <c r="C126" s="2"/>
      <c r="D126" s="2"/>
    </row>
    <row r="127" spans="1:4" ht="15.75" x14ac:dyDescent="0.25">
      <c r="A127" s="2"/>
      <c r="B127" s="2"/>
      <c r="C127" s="2"/>
      <c r="D127" s="2"/>
    </row>
    <row r="128" spans="1:4" ht="15.75" x14ac:dyDescent="0.25">
      <c r="A128" s="2"/>
      <c r="B128" s="2"/>
      <c r="C128" s="2"/>
      <c r="D128" s="2"/>
    </row>
    <row r="129" spans="1:4" ht="15.75" x14ac:dyDescent="0.25">
      <c r="A129" s="2"/>
      <c r="B129" s="2"/>
      <c r="C129" s="2"/>
      <c r="D129" s="2"/>
    </row>
    <row r="130" spans="1:4" ht="15.75" x14ac:dyDescent="0.25">
      <c r="A130" s="2"/>
      <c r="B130" s="2"/>
      <c r="C130" s="2"/>
      <c r="D130" s="2"/>
    </row>
    <row r="131" spans="1:4" ht="15.75" x14ac:dyDescent="0.25">
      <c r="A131" s="2"/>
      <c r="B131" s="2"/>
      <c r="C131" s="2"/>
      <c r="D131" s="2"/>
    </row>
    <row r="132" spans="1:4" ht="15.75" x14ac:dyDescent="0.25">
      <c r="A132" s="2"/>
      <c r="B132" s="2"/>
      <c r="C132" s="2"/>
      <c r="D132" s="2"/>
    </row>
    <row r="133" spans="1:4" ht="15.75" x14ac:dyDescent="0.25">
      <c r="A133" s="2"/>
      <c r="B133" s="2"/>
      <c r="C133" s="2"/>
      <c r="D133" s="2"/>
    </row>
    <row r="134" spans="1:4" ht="15.75" x14ac:dyDescent="0.25">
      <c r="A134" s="2"/>
      <c r="B134" s="2"/>
      <c r="C134" s="2"/>
      <c r="D134" s="2"/>
    </row>
    <row r="135" spans="1:4" ht="15.75" x14ac:dyDescent="0.25">
      <c r="A135" s="2"/>
      <c r="B135" s="2"/>
      <c r="C135" s="2"/>
      <c r="D135" s="2"/>
    </row>
  </sheetData>
  <mergeCells count="2">
    <mergeCell ref="A3:E3"/>
    <mergeCell ref="A4:E4"/>
  </mergeCells>
  <pageMargins left="0.89" right="0.78740157480314965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163"/>
  <sheetViews>
    <sheetView tabSelected="1" topLeftCell="A53" workbookViewId="0">
      <selection activeCell="C70" sqref="C70"/>
    </sheetView>
  </sheetViews>
  <sheetFormatPr baseColWidth="10" defaultColWidth="11.42578125" defaultRowHeight="15" x14ac:dyDescent="0.25"/>
  <cols>
    <col min="1" max="1" width="21.5703125" customWidth="1"/>
    <col min="2" max="2" width="23.5703125" customWidth="1"/>
    <col min="3" max="3" width="24.85546875" customWidth="1"/>
    <col min="4" max="4" width="56.28515625" style="17" customWidth="1"/>
    <col min="5" max="5" width="21" customWidth="1"/>
    <col min="6" max="6" width="18.5703125" customWidth="1"/>
    <col min="7" max="7" width="14.85546875" customWidth="1"/>
  </cols>
  <sheetData>
    <row r="5" spans="1:7" s="21" customFormat="1" ht="18.75" x14ac:dyDescent="0.3"/>
    <row r="6" spans="1:7" s="7" customFormat="1" ht="15.75" x14ac:dyDescent="0.25">
      <c r="D6" s="15"/>
    </row>
    <row r="7" spans="1:7" s="7" customFormat="1" ht="15.75" x14ac:dyDescent="0.25">
      <c r="D7" s="15"/>
    </row>
    <row r="8" spans="1:7" s="7" customFormat="1" ht="15.75" x14ac:dyDescent="0.25">
      <c r="D8" s="15"/>
    </row>
    <row r="9" spans="1:7" s="7" customFormat="1" ht="15.75" x14ac:dyDescent="0.25">
      <c r="D9" s="15"/>
    </row>
    <row r="10" spans="1:7" s="7" customFormat="1" ht="18.75" x14ac:dyDescent="0.3">
      <c r="A10" s="21" t="s">
        <v>192</v>
      </c>
      <c r="B10" s="21"/>
      <c r="C10" s="21"/>
      <c r="D10" s="21"/>
      <c r="E10" s="21"/>
      <c r="F10" s="21"/>
      <c r="G10" s="21"/>
    </row>
    <row r="11" spans="1:7" s="7" customFormat="1" ht="18.75" x14ac:dyDescent="0.3">
      <c r="A11" s="21" t="s">
        <v>193</v>
      </c>
      <c r="B11" s="21"/>
      <c r="C11" s="21"/>
      <c r="D11" s="21"/>
      <c r="E11" s="21"/>
      <c r="F11" s="21"/>
      <c r="G11" s="21"/>
    </row>
    <row r="12" spans="1:7" s="7" customFormat="1" ht="18.75" x14ac:dyDescent="0.3">
      <c r="A12" s="21" t="s">
        <v>249</v>
      </c>
      <c r="B12" s="21"/>
      <c r="C12" s="21"/>
      <c r="D12" s="21"/>
      <c r="E12" s="21"/>
      <c r="F12" s="23"/>
      <c r="G12" s="23"/>
    </row>
    <row r="13" spans="1:7" s="7" customFormat="1" ht="18.75" x14ac:dyDescent="0.3">
      <c r="A13" s="23"/>
      <c r="B13" s="23"/>
      <c r="C13" s="20"/>
      <c r="D13" s="24"/>
      <c r="E13" s="20"/>
      <c r="F13" s="23"/>
      <c r="G13" s="23"/>
    </row>
    <row r="14" spans="1:7" s="7" customFormat="1" ht="18.75" x14ac:dyDescent="0.3">
      <c r="A14" s="23"/>
      <c r="B14" s="23"/>
      <c r="C14" s="20"/>
      <c r="D14" s="24"/>
      <c r="E14" s="20"/>
      <c r="F14" s="23"/>
      <c r="G14" s="23"/>
    </row>
    <row r="15" spans="1:7" ht="18.75" x14ac:dyDescent="0.3">
      <c r="A15" s="25" t="s">
        <v>118</v>
      </c>
      <c r="B15" s="25" t="s">
        <v>117</v>
      </c>
      <c r="C15" s="26" t="s">
        <v>116</v>
      </c>
      <c r="D15" s="27" t="s">
        <v>143</v>
      </c>
      <c r="E15" s="28" t="s">
        <v>144</v>
      </c>
      <c r="F15" s="25" t="s">
        <v>145</v>
      </c>
      <c r="G15" s="28" t="s">
        <v>147</v>
      </c>
    </row>
    <row r="16" spans="1:7" ht="18.75" x14ac:dyDescent="0.3">
      <c r="A16" s="29" t="s">
        <v>151</v>
      </c>
      <c r="B16" s="29" t="s">
        <v>152</v>
      </c>
      <c r="C16" s="30" t="s">
        <v>119</v>
      </c>
      <c r="D16" s="31" t="s">
        <v>156</v>
      </c>
      <c r="E16" s="32">
        <v>66.48</v>
      </c>
      <c r="F16" s="33" t="s">
        <v>234</v>
      </c>
      <c r="G16" s="34">
        <f>F16*E16</f>
        <v>2925.1200000000003</v>
      </c>
    </row>
    <row r="17" spans="1:9" ht="18.75" x14ac:dyDescent="0.3">
      <c r="A17" s="29" t="s">
        <v>151</v>
      </c>
      <c r="B17" s="29" t="s">
        <v>152</v>
      </c>
      <c r="C17" s="35" t="s">
        <v>120</v>
      </c>
      <c r="D17" s="31" t="s">
        <v>204</v>
      </c>
      <c r="E17" s="32">
        <v>190</v>
      </c>
      <c r="F17" s="33" t="s">
        <v>236</v>
      </c>
      <c r="G17" s="34">
        <f t="shared" ref="G17:G61" si="0">F17*E17</f>
        <v>14440</v>
      </c>
    </row>
    <row r="18" spans="1:9" ht="18.75" x14ac:dyDescent="0.3">
      <c r="A18" s="29" t="s">
        <v>151</v>
      </c>
      <c r="B18" s="29" t="s">
        <v>152</v>
      </c>
      <c r="C18" s="35" t="s">
        <v>121</v>
      </c>
      <c r="D18" s="31" t="s">
        <v>101</v>
      </c>
      <c r="E18" s="32">
        <v>110</v>
      </c>
      <c r="F18" s="33" t="s">
        <v>235</v>
      </c>
      <c r="G18" s="34">
        <f t="shared" si="0"/>
        <v>5940</v>
      </c>
    </row>
    <row r="19" spans="1:9" ht="18.75" x14ac:dyDescent="0.3">
      <c r="A19" s="29" t="s">
        <v>151</v>
      </c>
      <c r="B19" s="29" t="s">
        <v>152</v>
      </c>
      <c r="C19" s="35" t="s">
        <v>122</v>
      </c>
      <c r="D19" s="31" t="s">
        <v>102</v>
      </c>
      <c r="E19" s="32">
        <v>737.5</v>
      </c>
      <c r="F19" s="33" t="s">
        <v>208</v>
      </c>
      <c r="G19" s="34">
        <f t="shared" si="0"/>
        <v>26550</v>
      </c>
    </row>
    <row r="20" spans="1:9" ht="18.75" x14ac:dyDescent="0.3">
      <c r="A20" s="29" t="s">
        <v>151</v>
      </c>
      <c r="B20" s="29" t="s">
        <v>152</v>
      </c>
      <c r="C20" s="35" t="s">
        <v>123</v>
      </c>
      <c r="D20" s="31" t="s">
        <v>205</v>
      </c>
      <c r="E20" s="32">
        <v>1475</v>
      </c>
      <c r="F20" s="33" t="s">
        <v>225</v>
      </c>
      <c r="G20" s="34">
        <f t="shared" si="0"/>
        <v>39825</v>
      </c>
    </row>
    <row r="21" spans="1:9" ht="18.75" x14ac:dyDescent="0.3">
      <c r="A21" s="29" t="s">
        <v>151</v>
      </c>
      <c r="B21" s="29" t="s">
        <v>152</v>
      </c>
      <c r="C21" s="35" t="s">
        <v>124</v>
      </c>
      <c r="D21" s="36" t="s">
        <v>103</v>
      </c>
      <c r="E21" s="32">
        <v>14.75</v>
      </c>
      <c r="F21" s="33" t="s">
        <v>235</v>
      </c>
      <c r="G21" s="34">
        <f t="shared" si="0"/>
        <v>796.5</v>
      </c>
    </row>
    <row r="22" spans="1:9" ht="18.75" x14ac:dyDescent="0.3">
      <c r="A22" s="29" t="s">
        <v>151</v>
      </c>
      <c r="B22" s="29" t="s">
        <v>152</v>
      </c>
      <c r="C22" s="35" t="s">
        <v>125</v>
      </c>
      <c r="D22" s="31" t="s">
        <v>104</v>
      </c>
      <c r="E22" s="32">
        <v>6</v>
      </c>
      <c r="F22" s="33" t="s">
        <v>232</v>
      </c>
      <c r="G22" s="34">
        <f t="shared" si="0"/>
        <v>108</v>
      </c>
      <c r="I22" s="9"/>
    </row>
    <row r="23" spans="1:9" ht="18.75" x14ac:dyDescent="0.3">
      <c r="A23" s="29" t="s">
        <v>151</v>
      </c>
      <c r="B23" s="29" t="s">
        <v>152</v>
      </c>
      <c r="C23" s="35" t="s">
        <v>126</v>
      </c>
      <c r="D23" s="31" t="s">
        <v>105</v>
      </c>
      <c r="E23" s="32">
        <v>95</v>
      </c>
      <c r="F23" s="33" t="s">
        <v>240</v>
      </c>
      <c r="G23" s="34">
        <f t="shared" si="0"/>
        <v>2470</v>
      </c>
    </row>
    <row r="24" spans="1:9" ht="18.75" x14ac:dyDescent="0.3">
      <c r="A24" s="29" t="s">
        <v>151</v>
      </c>
      <c r="B24" s="29" t="s">
        <v>152</v>
      </c>
      <c r="C24" s="35" t="s">
        <v>127</v>
      </c>
      <c r="D24" s="31" t="s">
        <v>200</v>
      </c>
      <c r="E24" s="32">
        <v>81.5</v>
      </c>
      <c r="F24" s="33" t="s">
        <v>231</v>
      </c>
      <c r="G24" s="34">
        <f t="shared" si="0"/>
        <v>3749</v>
      </c>
    </row>
    <row r="25" spans="1:9" ht="18.75" x14ac:dyDescent="0.3">
      <c r="A25" s="29" t="s">
        <v>151</v>
      </c>
      <c r="B25" s="29" t="s">
        <v>152</v>
      </c>
      <c r="C25" s="35" t="s">
        <v>128</v>
      </c>
      <c r="D25" s="31" t="s">
        <v>106</v>
      </c>
      <c r="E25" s="32">
        <v>177</v>
      </c>
      <c r="F25" s="33" t="s">
        <v>203</v>
      </c>
      <c r="G25" s="34">
        <f t="shared" si="0"/>
        <v>1770</v>
      </c>
    </row>
    <row r="26" spans="1:9" ht="18.75" x14ac:dyDescent="0.3">
      <c r="A26" s="29" t="s">
        <v>151</v>
      </c>
      <c r="B26" s="29" t="s">
        <v>152</v>
      </c>
      <c r="C26" s="35" t="s">
        <v>129</v>
      </c>
      <c r="D26" s="31" t="s">
        <v>160</v>
      </c>
      <c r="E26" s="32">
        <v>1292.0999999999999</v>
      </c>
      <c r="F26" s="33" t="s">
        <v>232</v>
      </c>
      <c r="G26" s="34">
        <f t="shared" si="0"/>
        <v>23257.8</v>
      </c>
    </row>
    <row r="27" spans="1:9" ht="18.75" x14ac:dyDescent="0.3">
      <c r="A27" s="29" t="s">
        <v>151</v>
      </c>
      <c r="B27" s="29" t="s">
        <v>152</v>
      </c>
      <c r="C27" s="35" t="s">
        <v>130</v>
      </c>
      <c r="D27" s="31" t="s">
        <v>107</v>
      </c>
      <c r="E27" s="32">
        <v>35</v>
      </c>
      <c r="F27" s="33" t="s">
        <v>229</v>
      </c>
      <c r="G27" s="34">
        <f t="shared" si="0"/>
        <v>2975</v>
      </c>
    </row>
    <row r="28" spans="1:9" ht="18.75" x14ac:dyDescent="0.3">
      <c r="A28" s="29" t="s">
        <v>151</v>
      </c>
      <c r="B28" s="29" t="s">
        <v>152</v>
      </c>
      <c r="C28" s="35" t="s">
        <v>131</v>
      </c>
      <c r="D28" s="31" t="s">
        <v>108</v>
      </c>
      <c r="E28" s="32">
        <v>90</v>
      </c>
      <c r="F28" s="33" t="s">
        <v>239</v>
      </c>
      <c r="G28" s="34">
        <f t="shared" si="0"/>
        <v>990</v>
      </c>
    </row>
    <row r="29" spans="1:9" ht="18.75" x14ac:dyDescent="0.3">
      <c r="A29" s="29" t="s">
        <v>151</v>
      </c>
      <c r="B29" s="29" t="s">
        <v>152</v>
      </c>
      <c r="C29" s="35" t="s">
        <v>132</v>
      </c>
      <c r="D29" s="31" t="s">
        <v>211</v>
      </c>
      <c r="E29" s="32">
        <v>1014.8</v>
      </c>
      <c r="F29" s="33" t="s">
        <v>243</v>
      </c>
      <c r="G29" s="34">
        <f t="shared" si="0"/>
        <v>25370</v>
      </c>
    </row>
    <row r="30" spans="1:9" ht="18.75" x14ac:dyDescent="0.3">
      <c r="A30" s="29" t="s">
        <v>151</v>
      </c>
      <c r="B30" s="29" t="s">
        <v>152</v>
      </c>
      <c r="C30" s="35" t="s">
        <v>133</v>
      </c>
      <c r="D30" s="31" t="s">
        <v>109</v>
      </c>
      <c r="E30" s="32">
        <v>90</v>
      </c>
      <c r="F30" s="33" t="s">
        <v>158</v>
      </c>
      <c r="G30" s="34">
        <f t="shared" si="0"/>
        <v>1800</v>
      </c>
    </row>
    <row r="31" spans="1:9" ht="18.75" x14ac:dyDescent="0.3">
      <c r="A31" s="29" t="s">
        <v>151</v>
      </c>
      <c r="B31" s="29" t="s">
        <v>152</v>
      </c>
      <c r="C31" s="35" t="s">
        <v>134</v>
      </c>
      <c r="D31" s="31" t="s">
        <v>110</v>
      </c>
      <c r="E31" s="32">
        <v>150</v>
      </c>
      <c r="F31" s="33" t="s">
        <v>150</v>
      </c>
      <c r="G31" s="34">
        <f t="shared" si="0"/>
        <v>150</v>
      </c>
    </row>
    <row r="32" spans="1:9" ht="18.75" x14ac:dyDescent="0.3">
      <c r="A32" s="29" t="s">
        <v>151</v>
      </c>
      <c r="B32" s="29" t="s">
        <v>152</v>
      </c>
      <c r="C32" s="35" t="s">
        <v>135</v>
      </c>
      <c r="D32" s="36" t="s">
        <v>230</v>
      </c>
      <c r="E32" s="32">
        <v>750</v>
      </c>
      <c r="F32" s="33" t="s">
        <v>245</v>
      </c>
      <c r="G32" s="34">
        <f t="shared" si="0"/>
        <v>9000</v>
      </c>
    </row>
    <row r="33" spans="1:8" ht="18.75" x14ac:dyDescent="0.3">
      <c r="A33" s="29" t="s">
        <v>151</v>
      </c>
      <c r="B33" s="29" t="s">
        <v>152</v>
      </c>
      <c r="C33" s="35" t="s">
        <v>136</v>
      </c>
      <c r="D33" s="31" t="s">
        <v>161</v>
      </c>
      <c r="E33" s="37">
        <v>123</v>
      </c>
      <c r="F33" s="33" t="s">
        <v>238</v>
      </c>
      <c r="G33" s="34">
        <f t="shared" si="0"/>
        <v>5904</v>
      </c>
    </row>
    <row r="34" spans="1:8" ht="18.75" x14ac:dyDescent="0.3">
      <c r="A34" s="29" t="s">
        <v>151</v>
      </c>
      <c r="B34" s="29" t="s">
        <v>152</v>
      </c>
      <c r="C34" s="35" t="s">
        <v>137</v>
      </c>
      <c r="D34" s="31" t="s">
        <v>111</v>
      </c>
      <c r="E34" s="32">
        <v>5152.75</v>
      </c>
      <c r="F34" s="33" t="s">
        <v>157</v>
      </c>
      <c r="G34" s="34">
        <f t="shared" si="0"/>
        <v>30916.5</v>
      </c>
    </row>
    <row r="35" spans="1:8" ht="18.75" x14ac:dyDescent="0.3">
      <c r="A35" s="29" t="s">
        <v>151</v>
      </c>
      <c r="B35" s="29" t="s">
        <v>152</v>
      </c>
      <c r="C35" s="35" t="s">
        <v>138</v>
      </c>
      <c r="D35" s="31" t="s">
        <v>112</v>
      </c>
      <c r="E35" s="32">
        <v>498.55</v>
      </c>
      <c r="F35" s="33" t="s">
        <v>242</v>
      </c>
      <c r="G35" s="34">
        <f t="shared" si="0"/>
        <v>14956.5</v>
      </c>
    </row>
    <row r="36" spans="1:8" ht="18.75" x14ac:dyDescent="0.3">
      <c r="A36" s="29" t="s">
        <v>151</v>
      </c>
      <c r="B36" s="29" t="s">
        <v>152</v>
      </c>
      <c r="C36" s="35" t="s">
        <v>139</v>
      </c>
      <c r="D36" s="31" t="s">
        <v>113</v>
      </c>
      <c r="E36" s="32">
        <v>498.55</v>
      </c>
      <c r="F36" s="33" t="s">
        <v>232</v>
      </c>
      <c r="G36" s="34">
        <f t="shared" si="0"/>
        <v>8973.9</v>
      </c>
    </row>
    <row r="37" spans="1:8" ht="18.75" x14ac:dyDescent="0.3">
      <c r="A37" s="29" t="s">
        <v>151</v>
      </c>
      <c r="B37" s="29" t="s">
        <v>152</v>
      </c>
      <c r="C37" s="35" t="s">
        <v>140</v>
      </c>
      <c r="D37" s="31" t="s">
        <v>159</v>
      </c>
      <c r="E37" s="32">
        <v>498.55</v>
      </c>
      <c r="F37" s="33" t="s">
        <v>243</v>
      </c>
      <c r="G37" s="34">
        <f t="shared" si="0"/>
        <v>12463.75</v>
      </c>
      <c r="H37" s="8"/>
    </row>
    <row r="38" spans="1:8" ht="18.75" x14ac:dyDescent="0.3">
      <c r="A38" s="29" t="s">
        <v>151</v>
      </c>
      <c r="B38" s="29" t="s">
        <v>152</v>
      </c>
      <c r="C38" s="35" t="s">
        <v>141</v>
      </c>
      <c r="D38" s="31" t="s">
        <v>222</v>
      </c>
      <c r="E38" s="37">
        <v>295</v>
      </c>
      <c r="F38" s="33" t="s">
        <v>210</v>
      </c>
      <c r="G38" s="34">
        <f t="shared" si="0"/>
        <v>6490</v>
      </c>
      <c r="H38" s="8"/>
    </row>
    <row r="39" spans="1:8" ht="18.75" x14ac:dyDescent="0.3">
      <c r="A39" s="29" t="s">
        <v>151</v>
      </c>
      <c r="B39" s="29" t="s">
        <v>152</v>
      </c>
      <c r="C39" s="35" t="s">
        <v>142</v>
      </c>
      <c r="D39" s="31" t="s">
        <v>114</v>
      </c>
      <c r="E39" s="32">
        <v>153.4</v>
      </c>
      <c r="F39" s="33" t="s">
        <v>223</v>
      </c>
      <c r="G39" s="34">
        <f t="shared" si="0"/>
        <v>3681.6000000000004</v>
      </c>
      <c r="H39" s="8"/>
    </row>
    <row r="40" spans="1:8" ht="18.75" x14ac:dyDescent="0.3">
      <c r="A40" s="29" t="s">
        <v>151</v>
      </c>
      <c r="B40" s="29" t="s">
        <v>152</v>
      </c>
      <c r="C40" s="38" t="s">
        <v>146</v>
      </c>
      <c r="D40" s="39" t="s">
        <v>154</v>
      </c>
      <c r="E40" s="40">
        <v>160.28</v>
      </c>
      <c r="F40" s="33" t="s">
        <v>247</v>
      </c>
      <c r="G40" s="34">
        <f t="shared" si="0"/>
        <v>14425.2</v>
      </c>
      <c r="H40" s="8"/>
    </row>
    <row r="41" spans="1:8" ht="18.75" x14ac:dyDescent="0.3">
      <c r="A41" s="29" t="s">
        <v>151</v>
      </c>
      <c r="B41" s="29" t="s">
        <v>152</v>
      </c>
      <c r="C41" s="38" t="s">
        <v>153</v>
      </c>
      <c r="D41" s="39" t="s">
        <v>209</v>
      </c>
      <c r="E41" s="41">
        <v>92.04</v>
      </c>
      <c r="F41" s="33" t="s">
        <v>241</v>
      </c>
      <c r="G41" s="34">
        <f t="shared" si="0"/>
        <v>5614.4400000000005</v>
      </c>
      <c r="H41" s="8"/>
    </row>
    <row r="42" spans="1:8" ht="18.75" x14ac:dyDescent="0.3">
      <c r="A42" s="29" t="s">
        <v>151</v>
      </c>
      <c r="B42" s="29" t="s">
        <v>152</v>
      </c>
      <c r="C42" s="38" t="s">
        <v>155</v>
      </c>
      <c r="D42" s="39" t="s">
        <v>227</v>
      </c>
      <c r="E42" s="40">
        <v>135.69999999999999</v>
      </c>
      <c r="F42" s="33" t="s">
        <v>148</v>
      </c>
      <c r="G42" s="34">
        <f t="shared" si="0"/>
        <v>949.89999999999986</v>
      </c>
      <c r="H42" s="8"/>
    </row>
    <row r="43" spans="1:8" ht="18.75" x14ac:dyDescent="0.3">
      <c r="A43" s="29" t="s">
        <v>152</v>
      </c>
      <c r="B43" s="29" t="s">
        <v>152</v>
      </c>
      <c r="C43" s="38" t="s">
        <v>162</v>
      </c>
      <c r="D43" s="31" t="s">
        <v>175</v>
      </c>
      <c r="E43" s="41">
        <v>1416</v>
      </c>
      <c r="F43" s="33" t="s">
        <v>150</v>
      </c>
      <c r="G43" s="34">
        <f t="shared" si="0"/>
        <v>1416</v>
      </c>
      <c r="H43" s="8"/>
    </row>
    <row r="44" spans="1:8" ht="18.75" x14ac:dyDescent="0.3">
      <c r="A44" s="29" t="s">
        <v>152</v>
      </c>
      <c r="B44" s="29" t="s">
        <v>152</v>
      </c>
      <c r="C44" s="38" t="s">
        <v>163</v>
      </c>
      <c r="D44" s="31" t="s">
        <v>176</v>
      </c>
      <c r="E44" s="41">
        <v>65.25</v>
      </c>
      <c r="F44" s="33" t="s">
        <v>246</v>
      </c>
      <c r="G44" s="34">
        <f t="shared" si="0"/>
        <v>261</v>
      </c>
      <c r="H44" s="8"/>
    </row>
    <row r="45" spans="1:8" ht="18.75" x14ac:dyDescent="0.3">
      <c r="A45" s="29" t="s">
        <v>152</v>
      </c>
      <c r="B45" s="29" t="s">
        <v>152</v>
      </c>
      <c r="C45" s="38" t="s">
        <v>164</v>
      </c>
      <c r="D45" s="31" t="s">
        <v>177</v>
      </c>
      <c r="E45" s="41">
        <v>250.16</v>
      </c>
      <c r="F45" s="33" t="s">
        <v>149</v>
      </c>
      <c r="G45" s="34">
        <f t="shared" si="0"/>
        <v>500.32</v>
      </c>
      <c r="H45" s="8"/>
    </row>
    <row r="46" spans="1:8" ht="18.75" x14ac:dyDescent="0.3">
      <c r="A46" s="29" t="s">
        <v>152</v>
      </c>
      <c r="B46" s="29" t="s">
        <v>152</v>
      </c>
      <c r="C46" s="38" t="s">
        <v>165</v>
      </c>
      <c r="D46" s="31" t="s">
        <v>178</v>
      </c>
      <c r="E46" s="41">
        <v>160</v>
      </c>
      <c r="F46" s="33" t="s">
        <v>237</v>
      </c>
      <c r="G46" s="34">
        <f t="shared" si="0"/>
        <v>20000</v>
      </c>
      <c r="H46" s="8"/>
    </row>
    <row r="47" spans="1:8" ht="18.75" x14ac:dyDescent="0.3">
      <c r="A47" s="29" t="s">
        <v>152</v>
      </c>
      <c r="B47" s="29" t="s">
        <v>152</v>
      </c>
      <c r="C47" s="38" t="s">
        <v>166</v>
      </c>
      <c r="D47" s="31" t="s">
        <v>179</v>
      </c>
      <c r="E47" s="41">
        <v>129.80000000000001</v>
      </c>
      <c r="F47" s="33" t="s">
        <v>233</v>
      </c>
      <c r="G47" s="34">
        <f t="shared" si="0"/>
        <v>649</v>
      </c>
      <c r="H47" s="8"/>
    </row>
    <row r="48" spans="1:8" ht="18.75" x14ac:dyDescent="0.3">
      <c r="A48" s="29" t="s">
        <v>152</v>
      </c>
      <c r="B48" s="29" t="s">
        <v>152</v>
      </c>
      <c r="C48" s="38" t="s">
        <v>167</v>
      </c>
      <c r="D48" s="36" t="s">
        <v>180</v>
      </c>
      <c r="E48" s="40">
        <v>139.22999999999999</v>
      </c>
      <c r="F48" s="33" t="s">
        <v>231</v>
      </c>
      <c r="G48" s="34">
        <f t="shared" si="0"/>
        <v>6404.58</v>
      </c>
      <c r="H48" s="8"/>
    </row>
    <row r="49" spans="1:8" ht="18.75" x14ac:dyDescent="0.3">
      <c r="A49" s="29" t="s">
        <v>152</v>
      </c>
      <c r="B49" s="29" t="s">
        <v>152</v>
      </c>
      <c r="C49" s="38" t="s">
        <v>168</v>
      </c>
      <c r="D49" s="36" t="s">
        <v>181</v>
      </c>
      <c r="E49" s="40">
        <v>542.79999999999995</v>
      </c>
      <c r="F49" s="33" t="s">
        <v>220</v>
      </c>
      <c r="G49" s="34">
        <f t="shared" si="0"/>
        <v>29853.999999999996</v>
      </c>
      <c r="H49" s="8"/>
    </row>
    <row r="50" spans="1:8" ht="18.75" x14ac:dyDescent="0.3">
      <c r="A50" s="29" t="s">
        <v>152</v>
      </c>
      <c r="B50" s="29" t="s">
        <v>152</v>
      </c>
      <c r="C50" s="38" t="s">
        <v>169</v>
      </c>
      <c r="D50" s="36" t="s">
        <v>182</v>
      </c>
      <c r="E50" s="40">
        <v>139.22999999999999</v>
      </c>
      <c r="F50" s="33" t="s">
        <v>232</v>
      </c>
      <c r="G50" s="34">
        <f t="shared" si="0"/>
        <v>2506.14</v>
      </c>
      <c r="H50" s="8"/>
    </row>
    <row r="51" spans="1:8" ht="18.75" x14ac:dyDescent="0.3">
      <c r="A51" s="29" t="s">
        <v>152</v>
      </c>
      <c r="B51" s="29" t="s">
        <v>152</v>
      </c>
      <c r="C51" s="38" t="s">
        <v>170</v>
      </c>
      <c r="D51" s="31" t="s">
        <v>183</v>
      </c>
      <c r="E51" s="41">
        <v>46</v>
      </c>
      <c r="F51" s="33" t="s">
        <v>244</v>
      </c>
      <c r="G51" s="34">
        <f t="shared" si="0"/>
        <v>14168</v>
      </c>
      <c r="H51" s="8"/>
    </row>
    <row r="52" spans="1:8" ht="18.75" x14ac:dyDescent="0.3">
      <c r="A52" s="29" t="s">
        <v>152</v>
      </c>
      <c r="B52" s="29" t="s">
        <v>152</v>
      </c>
      <c r="C52" s="38" t="s">
        <v>171</v>
      </c>
      <c r="D52" s="31" t="s">
        <v>184</v>
      </c>
      <c r="E52" s="41">
        <v>150</v>
      </c>
      <c r="F52" s="33" t="s">
        <v>150</v>
      </c>
      <c r="G52" s="34">
        <f t="shared" si="0"/>
        <v>150</v>
      </c>
      <c r="H52" s="8"/>
    </row>
    <row r="53" spans="1:8" ht="18.75" x14ac:dyDescent="0.3">
      <c r="A53" s="29" t="s">
        <v>152</v>
      </c>
      <c r="B53" s="29" t="s">
        <v>152</v>
      </c>
      <c r="C53" s="38" t="s">
        <v>172</v>
      </c>
      <c r="D53" s="31" t="s">
        <v>185</v>
      </c>
      <c r="E53" s="41">
        <v>125</v>
      </c>
      <c r="F53" s="33" t="s">
        <v>239</v>
      </c>
      <c r="G53" s="34">
        <f t="shared" si="0"/>
        <v>1375</v>
      </c>
      <c r="H53" s="8"/>
    </row>
    <row r="54" spans="1:8" ht="18.75" x14ac:dyDescent="0.3">
      <c r="A54" s="29" t="s">
        <v>152</v>
      </c>
      <c r="B54" s="29" t="s">
        <v>152</v>
      </c>
      <c r="C54" s="38" t="s">
        <v>173</v>
      </c>
      <c r="D54" s="39" t="s">
        <v>186</v>
      </c>
      <c r="E54" s="41">
        <v>450</v>
      </c>
      <c r="F54" s="33" t="s">
        <v>224</v>
      </c>
      <c r="G54" s="34">
        <f t="shared" si="0"/>
        <v>6750</v>
      </c>
      <c r="H54" s="8"/>
    </row>
    <row r="55" spans="1:8" ht="18.75" x14ac:dyDescent="0.3">
      <c r="A55" s="29" t="s">
        <v>152</v>
      </c>
      <c r="B55" s="29" t="s">
        <v>152</v>
      </c>
      <c r="C55" s="38" t="s">
        <v>174</v>
      </c>
      <c r="D55" s="39" t="s">
        <v>187</v>
      </c>
      <c r="E55" s="41">
        <v>4500</v>
      </c>
      <c r="F55" s="33" t="s">
        <v>150</v>
      </c>
      <c r="G55" s="34">
        <f t="shared" si="0"/>
        <v>4500</v>
      </c>
      <c r="H55" s="8"/>
    </row>
    <row r="56" spans="1:8" ht="18.75" x14ac:dyDescent="0.3">
      <c r="A56" s="29" t="s">
        <v>152</v>
      </c>
      <c r="B56" s="29" t="s">
        <v>152</v>
      </c>
      <c r="C56" s="38" t="s">
        <v>189</v>
      </c>
      <c r="D56" s="39" t="s">
        <v>188</v>
      </c>
      <c r="E56" s="41">
        <v>859.04</v>
      </c>
      <c r="F56" s="33" t="s">
        <v>157</v>
      </c>
      <c r="G56" s="34">
        <f t="shared" si="0"/>
        <v>5154.24</v>
      </c>
      <c r="H56" s="8"/>
    </row>
    <row r="57" spans="1:8" ht="18.75" x14ac:dyDescent="0.3">
      <c r="A57" s="29" t="s">
        <v>152</v>
      </c>
      <c r="B57" s="29" t="s">
        <v>152</v>
      </c>
      <c r="C57" s="38" t="s">
        <v>190</v>
      </c>
      <c r="D57" s="39" t="s">
        <v>201</v>
      </c>
      <c r="E57" s="41">
        <v>95</v>
      </c>
      <c r="F57" s="33" t="s">
        <v>235</v>
      </c>
      <c r="G57" s="34">
        <f t="shared" si="0"/>
        <v>5130</v>
      </c>
      <c r="H57" s="8"/>
    </row>
    <row r="58" spans="1:8" ht="18.75" x14ac:dyDescent="0.3">
      <c r="A58" s="29" t="s">
        <v>152</v>
      </c>
      <c r="B58" s="29" t="s">
        <v>152</v>
      </c>
      <c r="C58" s="38" t="s">
        <v>191</v>
      </c>
      <c r="D58" s="39" t="s">
        <v>207</v>
      </c>
      <c r="E58" s="41">
        <v>100</v>
      </c>
      <c r="F58" s="33" t="s">
        <v>212</v>
      </c>
      <c r="G58" s="34">
        <f t="shared" si="0"/>
        <v>2800</v>
      </c>
      <c r="H58" s="8"/>
    </row>
    <row r="59" spans="1:8" ht="18.75" x14ac:dyDescent="0.3">
      <c r="A59" s="29" t="s">
        <v>216</v>
      </c>
      <c r="B59" s="29" t="s">
        <v>216</v>
      </c>
      <c r="C59" s="38" t="s">
        <v>206</v>
      </c>
      <c r="D59" s="39" t="s">
        <v>218</v>
      </c>
      <c r="E59" s="40">
        <v>354</v>
      </c>
      <c r="F59" s="33" t="s">
        <v>219</v>
      </c>
      <c r="G59" s="34">
        <f t="shared" si="0"/>
        <v>21240</v>
      </c>
      <c r="H59" s="8"/>
    </row>
    <row r="60" spans="1:8" ht="18.75" x14ac:dyDescent="0.3">
      <c r="A60" s="29" t="s">
        <v>216</v>
      </c>
      <c r="B60" s="29" t="s">
        <v>217</v>
      </c>
      <c r="C60" s="38" t="s">
        <v>213</v>
      </c>
      <c r="D60" s="39" t="s">
        <v>221</v>
      </c>
      <c r="E60" s="40">
        <v>767</v>
      </c>
      <c r="F60" s="33" t="s">
        <v>232</v>
      </c>
      <c r="G60" s="34">
        <f t="shared" si="0"/>
        <v>13806</v>
      </c>
      <c r="H60" s="8"/>
    </row>
    <row r="61" spans="1:8" ht="18.75" x14ac:dyDescent="0.3">
      <c r="A61" s="29" t="s">
        <v>216</v>
      </c>
      <c r="B61" s="29" t="s">
        <v>217</v>
      </c>
      <c r="C61" s="38" t="s">
        <v>214</v>
      </c>
      <c r="D61" s="39" t="s">
        <v>226</v>
      </c>
      <c r="E61" s="40">
        <v>400</v>
      </c>
      <c r="F61" s="33" t="s">
        <v>150</v>
      </c>
      <c r="G61" s="34">
        <f t="shared" si="0"/>
        <v>400</v>
      </c>
      <c r="H61" s="8"/>
    </row>
    <row r="62" spans="1:8" ht="18.75" x14ac:dyDescent="0.3">
      <c r="A62" s="29" t="s">
        <v>216</v>
      </c>
      <c r="B62" s="29" t="s">
        <v>217</v>
      </c>
      <c r="C62" s="38" t="s">
        <v>215</v>
      </c>
      <c r="D62" s="39" t="s">
        <v>228</v>
      </c>
      <c r="E62" s="41">
        <v>48</v>
      </c>
      <c r="F62" s="33" t="s">
        <v>225</v>
      </c>
      <c r="G62" s="34">
        <f>+E62*F62</f>
        <v>1296</v>
      </c>
      <c r="H62" s="8"/>
    </row>
    <row r="63" spans="1:8" ht="18.75" x14ac:dyDescent="0.3">
      <c r="A63" s="29" t="s">
        <v>216</v>
      </c>
      <c r="B63" s="29" t="s">
        <v>217</v>
      </c>
      <c r="C63" s="38" t="s">
        <v>250</v>
      </c>
      <c r="D63" s="39" t="s">
        <v>248</v>
      </c>
      <c r="E63" s="41">
        <v>135</v>
      </c>
      <c r="F63" s="33" t="s">
        <v>202</v>
      </c>
      <c r="G63" s="34">
        <f>+E63*F63</f>
        <v>3105</v>
      </c>
      <c r="H63" s="8"/>
    </row>
    <row r="64" spans="1:8" ht="18.75" x14ac:dyDescent="0.3">
      <c r="A64" s="29"/>
      <c r="B64" s="29"/>
      <c r="C64" s="38"/>
      <c r="D64" s="39"/>
      <c r="E64" s="41"/>
      <c r="F64" s="33"/>
      <c r="G64" s="34"/>
      <c r="H64" s="8"/>
    </row>
    <row r="65" spans="1:8" ht="19.5" thickBot="1" x14ac:dyDescent="0.35">
      <c r="A65" s="36"/>
      <c r="B65" s="36"/>
      <c r="C65" s="42"/>
      <c r="D65" s="43" t="s">
        <v>115</v>
      </c>
      <c r="E65" s="44"/>
      <c r="F65" s="45"/>
      <c r="G65" s="45">
        <f>SUM(G16:G64)</f>
        <v>407957.49000000005</v>
      </c>
      <c r="H65" s="8"/>
    </row>
    <row r="66" spans="1:8" ht="15.75" x14ac:dyDescent="0.25">
      <c r="C66" s="7"/>
      <c r="D66" s="15"/>
      <c r="E66" s="8"/>
      <c r="G66" s="8"/>
      <c r="H66" s="8"/>
    </row>
    <row r="67" spans="1:8" ht="15.75" x14ac:dyDescent="0.25">
      <c r="C67" s="7"/>
      <c r="D67" s="15"/>
      <c r="E67" s="8"/>
      <c r="G67" s="8"/>
      <c r="H67" s="8"/>
    </row>
    <row r="68" spans="1:8" ht="15.75" x14ac:dyDescent="0.25">
      <c r="C68" s="7"/>
      <c r="D68" s="15"/>
      <c r="E68" s="8"/>
      <c r="G68" s="8"/>
      <c r="H68" s="8"/>
    </row>
    <row r="69" spans="1:8" ht="15.75" x14ac:dyDescent="0.25">
      <c r="C69" s="7"/>
      <c r="D69" s="15"/>
      <c r="E69" s="8"/>
      <c r="G69" s="8"/>
      <c r="H69" s="8"/>
    </row>
    <row r="70" spans="1:8" ht="15.75" x14ac:dyDescent="0.25">
      <c r="C70" s="7"/>
      <c r="D70" s="15"/>
      <c r="E70" s="8"/>
      <c r="G70" s="8"/>
      <c r="H70" s="8"/>
    </row>
    <row r="71" spans="1:8" ht="15.75" x14ac:dyDescent="0.25">
      <c r="C71" s="2"/>
      <c r="D71" s="16"/>
      <c r="E71" s="8"/>
      <c r="G71" s="8"/>
      <c r="H71" s="8"/>
    </row>
    <row r="72" spans="1:8" ht="15.75" x14ac:dyDescent="0.25">
      <c r="C72" s="2"/>
      <c r="D72" s="16"/>
      <c r="E72" s="8"/>
      <c r="G72" s="8"/>
      <c r="H72" s="8"/>
    </row>
    <row r="73" spans="1:8" ht="15.75" x14ac:dyDescent="0.25">
      <c r="A73" t="s">
        <v>198</v>
      </c>
      <c r="C73" s="2"/>
      <c r="E73" s="2" t="s">
        <v>199</v>
      </c>
      <c r="G73" s="8"/>
      <c r="H73" s="8"/>
    </row>
    <row r="74" spans="1:8" ht="18.75" x14ac:dyDescent="0.3">
      <c r="A74" s="10" t="s">
        <v>194</v>
      </c>
      <c r="B74" s="10"/>
      <c r="C74" s="11"/>
      <c r="D74" s="18"/>
      <c r="E74" s="12" t="s">
        <v>196</v>
      </c>
      <c r="F74" s="12"/>
      <c r="G74" s="13"/>
      <c r="H74" s="8"/>
    </row>
    <row r="75" spans="1:8" ht="18.75" x14ac:dyDescent="0.3">
      <c r="A75" s="11" t="s">
        <v>195</v>
      </c>
      <c r="B75" s="11"/>
      <c r="C75" s="11"/>
      <c r="D75" s="18"/>
      <c r="E75" s="11" t="s">
        <v>197</v>
      </c>
      <c r="F75" s="11"/>
      <c r="G75" s="14"/>
      <c r="H75" s="8"/>
    </row>
    <row r="76" spans="1:8" ht="18.75" x14ac:dyDescent="0.3">
      <c r="A76" s="11"/>
      <c r="B76" s="11"/>
      <c r="C76" s="11"/>
      <c r="D76" s="18"/>
      <c r="E76" s="14"/>
      <c r="F76" s="11"/>
      <c r="G76" s="14"/>
      <c r="H76" s="8"/>
    </row>
    <row r="77" spans="1:8" ht="15.75" x14ac:dyDescent="0.25">
      <c r="C77" s="2"/>
      <c r="D77" s="16"/>
      <c r="E77" s="8"/>
      <c r="G77" s="8"/>
      <c r="H77" s="8"/>
    </row>
    <row r="78" spans="1:8" ht="15.75" x14ac:dyDescent="0.25">
      <c r="C78" s="2"/>
      <c r="D78" s="16"/>
      <c r="E78" s="8"/>
      <c r="G78" s="8"/>
      <c r="H78" s="8"/>
    </row>
    <row r="79" spans="1:8" ht="15.75" x14ac:dyDescent="0.25">
      <c r="C79" s="2"/>
      <c r="D79" s="16"/>
      <c r="E79" s="8"/>
      <c r="G79" s="8"/>
      <c r="H79" s="8"/>
    </row>
    <row r="80" spans="1:8" ht="15.75" x14ac:dyDescent="0.25">
      <c r="C80" s="2"/>
      <c r="D80" s="16"/>
      <c r="E80" s="8"/>
      <c r="G80" s="8"/>
      <c r="H80" s="8"/>
    </row>
    <row r="81" spans="3:8" ht="15.75" x14ac:dyDescent="0.25">
      <c r="C81" s="2"/>
      <c r="D81" s="16"/>
      <c r="E81" s="8"/>
      <c r="G81" s="8"/>
      <c r="H81" s="8"/>
    </row>
    <row r="82" spans="3:8" ht="15.75" x14ac:dyDescent="0.25">
      <c r="C82" s="2"/>
      <c r="D82" s="16"/>
      <c r="E82" s="8"/>
      <c r="G82" s="8"/>
      <c r="H82" s="8"/>
    </row>
    <row r="83" spans="3:8" ht="15.75" x14ac:dyDescent="0.25">
      <c r="C83" s="2"/>
      <c r="D83" s="16"/>
      <c r="E83" s="8"/>
      <c r="G83" s="8"/>
      <c r="H83" s="8"/>
    </row>
    <row r="84" spans="3:8" ht="15.75" x14ac:dyDescent="0.25">
      <c r="C84" s="2"/>
      <c r="D84" s="16"/>
      <c r="E84" s="8"/>
      <c r="G84" s="8"/>
      <c r="H84" s="8"/>
    </row>
    <row r="85" spans="3:8" ht="15.75" x14ac:dyDescent="0.25">
      <c r="C85" s="2"/>
      <c r="D85" s="16"/>
      <c r="E85" s="8"/>
      <c r="G85" s="8"/>
      <c r="H85" s="8"/>
    </row>
    <row r="86" spans="3:8" ht="15.75" x14ac:dyDescent="0.25">
      <c r="C86" s="2"/>
      <c r="D86" s="16"/>
      <c r="E86" s="8"/>
      <c r="G86" s="8"/>
      <c r="H86" s="8"/>
    </row>
    <row r="87" spans="3:8" ht="15.75" x14ac:dyDescent="0.25">
      <c r="C87" s="2"/>
      <c r="D87" s="16"/>
      <c r="E87" s="8"/>
      <c r="G87" s="8"/>
      <c r="H87" s="8"/>
    </row>
    <row r="88" spans="3:8" ht="15.75" x14ac:dyDescent="0.25">
      <c r="C88" s="2"/>
      <c r="D88" s="16"/>
      <c r="E88" s="8"/>
      <c r="G88" s="8"/>
      <c r="H88" s="8"/>
    </row>
    <row r="89" spans="3:8" ht="15.75" x14ac:dyDescent="0.25">
      <c r="C89" s="2"/>
      <c r="D89" s="16"/>
      <c r="E89" s="8"/>
      <c r="G89" s="8"/>
      <c r="H89" s="8"/>
    </row>
    <row r="90" spans="3:8" ht="15.75" x14ac:dyDescent="0.25">
      <c r="C90" s="2"/>
      <c r="D90" s="16"/>
      <c r="E90" s="8"/>
      <c r="G90" s="8"/>
      <c r="H90" s="8"/>
    </row>
    <row r="91" spans="3:8" ht="15.75" x14ac:dyDescent="0.25">
      <c r="C91" s="2"/>
      <c r="D91" s="16"/>
      <c r="E91" s="8"/>
      <c r="G91" s="8"/>
      <c r="H91" s="8"/>
    </row>
    <row r="92" spans="3:8" ht="15.75" x14ac:dyDescent="0.25">
      <c r="C92" s="2"/>
      <c r="D92" s="16"/>
      <c r="E92" s="8"/>
      <c r="G92" s="8"/>
      <c r="H92" s="8"/>
    </row>
    <row r="93" spans="3:8" ht="15.75" x14ac:dyDescent="0.25">
      <c r="C93" s="2"/>
      <c r="D93" s="16"/>
      <c r="E93" s="8"/>
      <c r="G93" s="8"/>
      <c r="H93" s="8"/>
    </row>
    <row r="94" spans="3:8" ht="15.75" x14ac:dyDescent="0.25">
      <c r="C94" s="2"/>
      <c r="D94" s="16"/>
      <c r="E94" s="8"/>
      <c r="G94" s="8"/>
      <c r="H94" s="8"/>
    </row>
    <row r="95" spans="3:8" ht="15.75" x14ac:dyDescent="0.25">
      <c r="C95" s="2"/>
      <c r="D95" s="16"/>
      <c r="E95" s="8"/>
      <c r="G95" s="8"/>
      <c r="H95" s="8"/>
    </row>
    <row r="96" spans="3:8" ht="15.75" x14ac:dyDescent="0.25">
      <c r="C96" s="2"/>
      <c r="D96" s="16"/>
      <c r="E96" s="8"/>
      <c r="G96" s="8"/>
      <c r="H96" s="8"/>
    </row>
    <row r="97" spans="3:8" ht="15.75" x14ac:dyDescent="0.25">
      <c r="C97" s="2"/>
      <c r="D97" s="16"/>
      <c r="E97" s="8"/>
      <c r="G97" s="8"/>
      <c r="H97" s="8"/>
    </row>
    <row r="98" spans="3:8" ht="15.75" x14ac:dyDescent="0.25">
      <c r="C98" s="2"/>
      <c r="D98" s="16"/>
      <c r="E98" s="8"/>
      <c r="G98" s="8"/>
      <c r="H98" s="8"/>
    </row>
    <row r="99" spans="3:8" ht="15.75" x14ac:dyDescent="0.25">
      <c r="C99" s="2"/>
      <c r="D99" s="16"/>
      <c r="E99" s="8"/>
      <c r="G99" s="8"/>
      <c r="H99" s="8"/>
    </row>
    <row r="100" spans="3:8" ht="15.75" x14ac:dyDescent="0.25">
      <c r="C100" s="2"/>
      <c r="D100" s="16"/>
      <c r="E100" s="8"/>
      <c r="G100" s="8"/>
      <c r="H100" s="8"/>
    </row>
    <row r="101" spans="3:8" ht="15.75" x14ac:dyDescent="0.25">
      <c r="C101" s="2"/>
      <c r="D101" s="16"/>
      <c r="E101" s="8"/>
      <c r="G101" s="8"/>
      <c r="H101" s="8"/>
    </row>
    <row r="102" spans="3:8" ht="15.75" x14ac:dyDescent="0.25">
      <c r="C102" s="2"/>
      <c r="D102" s="16"/>
      <c r="E102" s="8"/>
      <c r="G102" s="8"/>
      <c r="H102" s="8"/>
    </row>
    <row r="103" spans="3:8" ht="15.75" x14ac:dyDescent="0.25">
      <c r="C103" s="2"/>
      <c r="D103" s="16"/>
      <c r="E103" s="8"/>
      <c r="G103" s="8"/>
      <c r="H103" s="8"/>
    </row>
    <row r="104" spans="3:8" ht="15.75" x14ac:dyDescent="0.25">
      <c r="C104" s="2"/>
      <c r="D104" s="16"/>
      <c r="E104" s="8"/>
      <c r="G104" s="8"/>
      <c r="H104" s="8"/>
    </row>
    <row r="105" spans="3:8" ht="15.75" x14ac:dyDescent="0.25">
      <c r="C105" s="2"/>
      <c r="D105" s="16"/>
      <c r="E105" s="8"/>
      <c r="G105" s="8"/>
      <c r="H105" s="8"/>
    </row>
    <row r="106" spans="3:8" ht="15.75" x14ac:dyDescent="0.25">
      <c r="C106" s="2"/>
      <c r="D106" s="16"/>
      <c r="E106" s="8"/>
      <c r="G106" s="8"/>
      <c r="H106" s="8"/>
    </row>
    <row r="107" spans="3:8" ht="15.75" x14ac:dyDescent="0.25">
      <c r="C107" s="2"/>
      <c r="D107" s="16"/>
      <c r="E107" s="8"/>
      <c r="G107" s="8"/>
      <c r="H107" s="8"/>
    </row>
    <row r="108" spans="3:8" ht="15.75" x14ac:dyDescent="0.25">
      <c r="C108" s="2"/>
      <c r="D108" s="16"/>
      <c r="E108" s="8"/>
      <c r="G108" s="8"/>
      <c r="H108" s="8"/>
    </row>
    <row r="109" spans="3:8" ht="15.75" x14ac:dyDescent="0.25">
      <c r="C109" s="2"/>
      <c r="D109" s="16"/>
      <c r="E109" s="8"/>
      <c r="G109" s="8"/>
      <c r="H109" s="8"/>
    </row>
    <row r="110" spans="3:8" ht="15.75" x14ac:dyDescent="0.25">
      <c r="C110" s="2"/>
      <c r="D110" s="16"/>
      <c r="E110" s="8"/>
      <c r="G110" s="8"/>
      <c r="H110" s="8"/>
    </row>
    <row r="111" spans="3:8" ht="15.75" x14ac:dyDescent="0.25">
      <c r="C111" s="2"/>
      <c r="D111" s="16"/>
      <c r="E111" s="8"/>
      <c r="G111" s="8"/>
      <c r="H111" s="8"/>
    </row>
    <row r="112" spans="3:8" ht="15.75" x14ac:dyDescent="0.25">
      <c r="C112" s="2"/>
      <c r="D112" s="16"/>
      <c r="E112" s="8"/>
      <c r="G112" s="8"/>
      <c r="H112" s="8"/>
    </row>
    <row r="113" spans="3:8" ht="15.75" x14ac:dyDescent="0.25">
      <c r="C113" s="2"/>
      <c r="D113" s="16"/>
      <c r="E113" s="8"/>
      <c r="G113" s="8"/>
      <c r="H113" s="8"/>
    </row>
    <row r="114" spans="3:8" ht="15.75" x14ac:dyDescent="0.25">
      <c r="C114" s="2"/>
      <c r="D114" s="16"/>
      <c r="E114" s="8"/>
      <c r="G114" s="8"/>
      <c r="H114" s="8"/>
    </row>
    <row r="115" spans="3:8" ht="15.75" x14ac:dyDescent="0.25">
      <c r="C115" s="2"/>
      <c r="D115" s="16"/>
      <c r="E115" s="8"/>
      <c r="G115" s="8"/>
      <c r="H115" s="8"/>
    </row>
    <row r="116" spans="3:8" ht="15.75" x14ac:dyDescent="0.25">
      <c r="C116" s="2"/>
      <c r="D116" s="16"/>
      <c r="E116" s="8"/>
      <c r="G116" s="8"/>
      <c r="H116" s="8"/>
    </row>
    <row r="117" spans="3:8" ht="15.75" x14ac:dyDescent="0.25">
      <c r="C117" s="2"/>
      <c r="D117" s="16"/>
      <c r="E117" s="8"/>
      <c r="G117" s="8"/>
      <c r="H117" s="8"/>
    </row>
    <row r="118" spans="3:8" ht="15.75" x14ac:dyDescent="0.25">
      <c r="C118" s="2"/>
      <c r="D118" s="16"/>
      <c r="E118" s="8"/>
      <c r="G118" s="8"/>
      <c r="H118" s="8"/>
    </row>
    <row r="119" spans="3:8" ht="15.75" x14ac:dyDescent="0.25">
      <c r="C119" s="2"/>
      <c r="D119" s="16"/>
      <c r="E119" s="8"/>
      <c r="G119" s="8"/>
      <c r="H119" s="8"/>
    </row>
    <row r="120" spans="3:8" ht="15.75" x14ac:dyDescent="0.25">
      <c r="C120" s="2"/>
      <c r="D120" s="16"/>
      <c r="E120" s="8"/>
      <c r="G120" s="8"/>
      <c r="H120" s="8"/>
    </row>
    <row r="121" spans="3:8" ht="15.75" x14ac:dyDescent="0.25">
      <c r="C121" s="2"/>
      <c r="D121" s="16"/>
      <c r="E121" s="8"/>
      <c r="G121" s="8"/>
      <c r="H121" s="8"/>
    </row>
    <row r="122" spans="3:8" ht="15.75" x14ac:dyDescent="0.25">
      <c r="C122" s="2"/>
      <c r="D122" s="16"/>
      <c r="E122" s="8"/>
      <c r="G122" s="8"/>
      <c r="H122" s="8"/>
    </row>
    <row r="123" spans="3:8" ht="15.75" x14ac:dyDescent="0.25">
      <c r="C123" s="2"/>
      <c r="D123" s="16"/>
      <c r="E123" s="8"/>
      <c r="G123" s="8"/>
      <c r="H123" s="8"/>
    </row>
    <row r="124" spans="3:8" ht="15.75" x14ac:dyDescent="0.25">
      <c r="C124" s="2"/>
      <c r="D124" s="16"/>
      <c r="E124" s="8"/>
      <c r="G124" s="8"/>
      <c r="H124" s="8"/>
    </row>
    <row r="125" spans="3:8" ht="15.75" x14ac:dyDescent="0.25">
      <c r="C125" s="2"/>
      <c r="D125" s="16"/>
    </row>
    <row r="126" spans="3:8" ht="15.75" x14ac:dyDescent="0.25">
      <c r="C126" s="2"/>
      <c r="D126" s="16"/>
    </row>
    <row r="127" spans="3:8" ht="15.75" x14ac:dyDescent="0.25">
      <c r="C127" s="2"/>
      <c r="D127" s="16"/>
    </row>
    <row r="128" spans="3:8" ht="15.75" x14ac:dyDescent="0.25">
      <c r="C128" s="2"/>
      <c r="D128" s="16"/>
    </row>
    <row r="129" spans="3:5" ht="15.75" x14ac:dyDescent="0.25">
      <c r="C129" s="2"/>
      <c r="D129" s="16"/>
    </row>
    <row r="130" spans="3:5" ht="15.75" x14ac:dyDescent="0.25">
      <c r="C130" s="2"/>
      <c r="D130" s="16"/>
    </row>
    <row r="131" spans="3:5" ht="15.75" x14ac:dyDescent="0.25">
      <c r="C131" s="2"/>
      <c r="D131" s="16"/>
    </row>
    <row r="132" spans="3:5" ht="15.75" x14ac:dyDescent="0.25">
      <c r="C132" s="7" t="s">
        <v>98</v>
      </c>
      <c r="D132" s="15"/>
      <c r="E132" s="7"/>
    </row>
    <row r="133" spans="3:5" ht="15.75" x14ac:dyDescent="0.25">
      <c r="C133" s="2"/>
      <c r="D133" s="19"/>
    </row>
    <row r="134" spans="3:5" ht="15.75" x14ac:dyDescent="0.25">
      <c r="C134" s="2"/>
      <c r="D134" s="16"/>
    </row>
    <row r="135" spans="3:5" ht="15.75" x14ac:dyDescent="0.25">
      <c r="C135" s="2"/>
      <c r="D135" s="16"/>
    </row>
    <row r="136" spans="3:5" ht="15.75" x14ac:dyDescent="0.25">
      <c r="C136" s="2"/>
      <c r="D136" s="16"/>
    </row>
    <row r="137" spans="3:5" ht="15.75" x14ac:dyDescent="0.25">
      <c r="C137" s="22"/>
      <c r="D137" s="22"/>
      <c r="E137" s="22"/>
    </row>
    <row r="138" spans="3:5" ht="15.75" x14ac:dyDescent="0.25">
      <c r="C138" s="7" t="s">
        <v>99</v>
      </c>
      <c r="D138" s="15"/>
      <c r="E138" s="6"/>
    </row>
    <row r="139" spans="3:5" ht="15.75" x14ac:dyDescent="0.25">
      <c r="C139" s="2" t="s">
        <v>100</v>
      </c>
      <c r="D139" s="16"/>
    </row>
    <row r="140" spans="3:5" ht="15.75" x14ac:dyDescent="0.25">
      <c r="C140" s="2"/>
      <c r="D140" s="16"/>
    </row>
    <row r="141" spans="3:5" ht="15.75" x14ac:dyDescent="0.25">
      <c r="C141" s="2"/>
      <c r="D141" s="16"/>
    </row>
    <row r="142" spans="3:5" ht="15.75" x14ac:dyDescent="0.25">
      <c r="C142" s="2"/>
      <c r="D142" s="16"/>
    </row>
    <row r="143" spans="3:5" ht="15.75" x14ac:dyDescent="0.25">
      <c r="C143" s="2"/>
      <c r="D143" s="16"/>
    </row>
    <row r="144" spans="3:5" ht="15.75" x14ac:dyDescent="0.25">
      <c r="C144" s="2"/>
      <c r="D144" s="16"/>
    </row>
    <row r="145" spans="3:4" ht="15.75" x14ac:dyDescent="0.25">
      <c r="C145" s="2"/>
      <c r="D145" s="16"/>
    </row>
    <row r="146" spans="3:4" ht="15.75" x14ac:dyDescent="0.25">
      <c r="C146" s="2"/>
      <c r="D146" s="16"/>
    </row>
    <row r="147" spans="3:4" ht="15.75" x14ac:dyDescent="0.25">
      <c r="C147" s="2"/>
      <c r="D147" s="16"/>
    </row>
    <row r="148" spans="3:4" ht="15.75" x14ac:dyDescent="0.25">
      <c r="C148" s="2"/>
      <c r="D148" s="16"/>
    </row>
    <row r="149" spans="3:4" ht="15.75" x14ac:dyDescent="0.25">
      <c r="C149" s="2"/>
      <c r="D149" s="16"/>
    </row>
    <row r="150" spans="3:4" ht="15.75" x14ac:dyDescent="0.25">
      <c r="C150" s="2"/>
      <c r="D150" s="16"/>
    </row>
    <row r="151" spans="3:4" ht="15.75" x14ac:dyDescent="0.25">
      <c r="C151" s="2"/>
      <c r="D151" s="16"/>
    </row>
    <row r="152" spans="3:4" ht="15.75" x14ac:dyDescent="0.25">
      <c r="C152" s="2"/>
      <c r="D152" s="16"/>
    </row>
    <row r="153" spans="3:4" ht="15.75" x14ac:dyDescent="0.25">
      <c r="C153" s="2"/>
      <c r="D153" s="16"/>
    </row>
    <row r="154" spans="3:4" ht="15.75" x14ac:dyDescent="0.25">
      <c r="C154" s="2"/>
      <c r="D154" s="16"/>
    </row>
    <row r="155" spans="3:4" ht="15.75" x14ac:dyDescent="0.25">
      <c r="C155" s="2"/>
      <c r="D155" s="16"/>
    </row>
    <row r="156" spans="3:4" ht="15.75" x14ac:dyDescent="0.25">
      <c r="C156" s="2"/>
      <c r="D156" s="16"/>
    </row>
    <row r="157" spans="3:4" ht="15.75" x14ac:dyDescent="0.25">
      <c r="C157" s="2"/>
      <c r="D157" s="16"/>
    </row>
    <row r="158" spans="3:4" ht="15.75" x14ac:dyDescent="0.25">
      <c r="C158" s="2"/>
      <c r="D158" s="16"/>
    </row>
    <row r="159" spans="3:4" ht="15.75" x14ac:dyDescent="0.25">
      <c r="C159" s="2"/>
      <c r="D159" s="16"/>
    </row>
    <row r="160" spans="3:4" ht="15.75" x14ac:dyDescent="0.25">
      <c r="C160" s="2"/>
      <c r="D160" s="16"/>
    </row>
    <row r="161" spans="3:4" ht="15.75" x14ac:dyDescent="0.25">
      <c r="C161" s="2"/>
      <c r="D161" s="16"/>
    </row>
    <row r="162" spans="3:4" ht="15.75" x14ac:dyDescent="0.25">
      <c r="C162" s="2"/>
      <c r="D162" s="16"/>
    </row>
    <row r="163" spans="3:4" ht="15.75" x14ac:dyDescent="0.25">
      <c r="C163" s="2"/>
      <c r="D163" s="16"/>
    </row>
  </sheetData>
  <autoFilter ref="A15:G56" xr:uid="{00000000-0009-0000-0000-000001000000}"/>
  <mergeCells count="5">
    <mergeCell ref="C137:E137"/>
    <mergeCell ref="A5:XFD5"/>
    <mergeCell ref="A12:E12"/>
    <mergeCell ref="A10:G10"/>
    <mergeCell ref="A11:G11"/>
  </mergeCells>
  <phoneticPr fontId="8" type="noConversion"/>
  <pageMargins left="0.19685039370078741" right="0.19685039370078741" top="0.35433070866141736" bottom="0.35433070866141736" header="0.31496062992125984" footer="0.31496062992125984"/>
  <pageSetup scale="57" orientation="portrait" horizontalDpi="360" verticalDpi="360" r:id="rId1"/>
  <colBreaks count="1" manualBreakCount="1">
    <brk id="7" max="11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Ortiz</dc:creator>
  <cp:lastModifiedBy>Elizabeth Vargas</cp:lastModifiedBy>
  <cp:lastPrinted>2023-07-06T13:33:42Z</cp:lastPrinted>
  <dcterms:created xsi:type="dcterms:W3CDTF">2016-09-29T09:22:33Z</dcterms:created>
  <dcterms:modified xsi:type="dcterms:W3CDTF">2023-07-06T13:36:41Z</dcterms:modified>
</cp:coreProperties>
</file>