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cesar_nunez\Desktop\"/>
    </mc:Choice>
  </mc:AlternateContent>
  <xr:revisionPtr revIDLastSave="0" documentId="8_{6729D644-DE85-4E02-A033-36C1B2A9BB31}" xr6:coauthVersionLast="47" xr6:coauthVersionMax="47" xr10:uidLastSave="{00000000-0000-0000-0000-000000000000}"/>
  <bookViews>
    <workbookView xWindow="-120" yWindow="-120" windowWidth="20730" windowHeight="11160" xr2:uid="{91FA9277-330A-499A-9F04-9FC949533E3C}"/>
  </bookViews>
  <sheets>
    <sheet name="2do. Semestr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 l="1"/>
  <c r="I30" i="1"/>
  <c r="I26" i="1"/>
  <c r="C17" i="1"/>
  <c r="C16" i="1"/>
</calcChain>
</file>

<file path=xl/sharedStrings.xml><?xml version="1.0" encoding="utf-8"?>
<sst xmlns="http://schemas.openxmlformats.org/spreadsheetml/2006/main" count="70" uniqueCount="70">
  <si>
    <t>Informe de Evaluación Semestral de las Metas Físicas-Financieras</t>
  </si>
  <si>
    <t>Código</t>
  </si>
  <si>
    <t>Documento Relacionado</t>
  </si>
  <si>
    <t>Fecha Versión</t>
  </si>
  <si>
    <t>Versión</t>
  </si>
  <si>
    <t>DEC-FOR013</t>
  </si>
  <si>
    <t>Informe Semestral Julio-Diciembre del Año 2022</t>
  </si>
  <si>
    <t>I -Información Institucional</t>
  </si>
  <si>
    <t>I.I - Completar los datos requeridos sobre la institución</t>
  </si>
  <si>
    <t>Capítulo</t>
  </si>
  <si>
    <t>0211 Ministerio de Obras Públicas y Comunicaciones</t>
  </si>
  <si>
    <t>Subcapítulo</t>
  </si>
  <si>
    <t>01-Misterio de Obras Públicas y Comunicaciones</t>
  </si>
  <si>
    <t>Unidad Ejecutora</t>
  </si>
  <si>
    <t>0006- Oficina Nacional de Evaluación Sísmica y Vulnerabilidad de Infraestructura y Edificaciones</t>
  </si>
  <si>
    <t>Misión</t>
  </si>
  <si>
    <t>Brindar el mejor servicio profesional en el campo de la seguridad estructural de las Infraestructura, Edificaciones y Líneas Vitales, orientadas a soluciones viables, eficientes y económicas, que garanticen la reducción del riesgo  provocados por fenómenos naturales en todo el territorio nacional.</t>
  </si>
  <si>
    <t>Visión</t>
  </si>
  <si>
    <t>Posicionarnos a nivel nacional e internacional como un Centro de Referencia en materia de la mitigación de riesgo a partir de la reducción de la vulnerabilidad de las Infraestructura, las Edificaciones y las Líneas Vitales</t>
  </si>
  <si>
    <t>II. Contribución a la Estrategia Nacional de Desarrollo</t>
  </si>
  <si>
    <t>Eje estratégico:</t>
  </si>
  <si>
    <t>Una sociedad con cultura de producción y consumo sostenibles, que gestiona con equidad y eficacia los riesgos y la protección del medio ambiente y los recursos naturales y promueve una adecuada adaptación al cambio climatico</t>
  </si>
  <si>
    <t>Objetivo general:</t>
  </si>
  <si>
    <t>Objetivo(s) específico(s):</t>
  </si>
  <si>
    <t>4.2.1</t>
  </si>
  <si>
    <t>III. Información del Programa</t>
  </si>
  <si>
    <t>Nombre:</t>
  </si>
  <si>
    <t>17- Desarrollo en la infraestructura fisica de edificaciones para los servicios sociales.</t>
  </si>
  <si>
    <t>Descripción:</t>
  </si>
  <si>
    <t>Consiste en realizar evaluaciones  sobre la vulnerabilidad sísmica estructural que presentan las edificaciones que albergan  las instituciones públicas y privadas, las cuales hemos dividido en cuatro fases;   1.-Evaluación Visual Rápida (EVR), 2da. Evaluaciones Detalladas, de llegar a completarse estas dos fases se diseñará 3- Planos Arquitectónico, y si la edificación da como resultado que necesita ser reforzada entonces se da inicio a la última fase que consiste en el  4-Diseño de Reforzamiento Estructural (Retrofit).</t>
  </si>
  <si>
    <r>
      <t>Beneficiarios:</t>
    </r>
    <r>
      <rPr>
        <sz val="12"/>
        <color rgb="FF000000"/>
        <rFont val="Century Gothic"/>
        <family val="2"/>
      </rPr>
      <t xml:space="preserve"> </t>
    </r>
  </si>
  <si>
    <t>Sectores Públicos y Privados de todo el Territorio Nacional.</t>
  </si>
  <si>
    <t>Resultado Asociado:</t>
  </si>
  <si>
    <t>Dignosticar el grado de vulnerabilidad que presenta las edificaciones y elaborar la propuesta de reforzamiento.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</si>
  <si>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</si>
  <si>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</si>
  <si>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</si>
  <si>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</si>
  <si>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</si>
  <si>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</si>
  <si>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</si>
  <si>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</si>
  <si>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Semestral</t>
  </si>
  <si>
    <t>Ejecución  Semestral</t>
  </si>
  <si>
    <t>Avance</t>
  </si>
  <si>
    <t>Producto</t>
  </si>
  <si>
    <t>Indicador</t>
  </si>
  <si>
    <t>Física
(A)</t>
  </si>
  <si>
    <t>Financiera
(B)</t>
  </si>
  <si>
    <t>Física
(C)</t>
  </si>
  <si>
    <t>Financiera
(D)</t>
  </si>
  <si>
    <t>Física 
(E)</t>
  </si>
  <si>
    <t>Financiera 
 (F)</t>
  </si>
  <si>
    <t>Física 
(%)
 G=E/C</t>
  </si>
  <si>
    <t>Financiero 
(%) 
H=F/D</t>
  </si>
  <si>
    <t xml:space="preserve">5884 - Instituciones Públicas y Privadas reciben informes de Evaluación Sísmica </t>
  </si>
  <si>
    <t>Informes de Evaluaciones emitidos</t>
  </si>
  <si>
    <t>V. Análisis de los Logros y Desviaciones</t>
  </si>
  <si>
    <t>V.I - Información de Logros y Desviaciones por Producto</t>
  </si>
  <si>
    <t xml:space="preserve">Producto: </t>
  </si>
  <si>
    <t>5884 - Instituciones públicas y privadas reciben informes de evaluación sísmica</t>
  </si>
  <si>
    <t xml:space="preserve">Descripción del producto: </t>
  </si>
  <si>
    <t>Consiste en realizar evaluaciones Sísmica a las Instituciones Pública y Privadas, las cuales están dividida en cuatro fases la primera evaluación visual rápida (EVR) Evaluaciones detalladas, de llegar a completarse esta dos fases se diseña planos Arquitectónico y diseño de Retrofit realizaran 4 fases de Evaluaciones Sísmica Estructural.</t>
  </si>
  <si>
    <t>Logros alcanzados:</t>
  </si>
  <si>
    <t xml:space="preserve">Diagnosticar el grado de vulnerabilidad que presenta las edificaciones y elaborar la propuesta de reforzamiento.  </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</si>
  <si>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</si>
  <si>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</si>
  <si>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</si>
  <si>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 xml:space="preserve">Queda como oportunidad  de mejora la posibilidad de que las instituciones evaluadas por nuestra institución, puedan planificar,  presupuestar y ejecutar  los resultados productos de la evaluacion sismica realizada por la Onesvie, iniciando con ello el proceso de intervencion de edificaciones reforzadas, mejorando  el desempeño de dichas edificaciones en caso de la ocurrencia de un terremoto, siendo responsabilidad de la ONESVIE el proceso de supervisión, con esta acción apoyamos el cumplimiento del objetivo especifico 4.2.1, del 4to eje de la Estrategia Nacional de Desarrollo.
</t>
  </si>
  <si>
    <r>
      <t xml:space="preserve">Causas y justificación del desvío: En la ejecución del segundo semestre de la Programación Física y Financiera,  presenta  desvío relevante, en las evaluaciones sísmicas emitidas (186) la ejecución Física es de un (620.09% ) y en la Ejecución </t>
    </r>
    <r>
      <rPr>
        <b/>
        <sz val="11"/>
        <color theme="1"/>
        <rFont val="Century Gothic"/>
        <family val="2"/>
      </rPr>
      <t>Financiera</t>
    </r>
    <r>
      <rPr>
        <sz val="11"/>
        <color theme="1"/>
        <rFont val="Century Gothic"/>
        <family val="2"/>
      </rPr>
      <t xml:space="preserve"> fue de (98.45%) Nota lo ejecutado fue mayor a lo programado debido a que la institución fue instruida desde la presidencia para las evaluaciones del Centro de Corrección y Rehabilitación La Nueva Victoria (102 edificaciones) y el Centro de Corrección y Rehabilatación de San Juan, (20 edificaciones).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</si>
</sst>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1"/>
      <color rgb="FF000000"/>
      <name val="Calibri"/>
      <family val="2"/>
      <scheme val="minor"/>
    </font>
    <font>
      <b/>
      <sz val="12"/>
      <color theme="0"/>
      <name val="Calibri"/>
      <family val="2"/>
      <scheme val="minor"/>
    </font>
    <font>
      <b/>
      <sz val="12"/>
      <color theme="1"/>
      <name val="Calibri"/>
      <family val="2"/>
      <scheme val="minor"/>
    </font>
    <font>
      <sz val="10"/>
      <color theme="1"/>
      <name val="Calibri"/>
      <family val="2"/>
      <scheme val="minor"/>
    </font>
    <font>
      <sz val="11"/>
      <color theme="1"/>
      <name val="Century Gothic"/>
      <family val="2"/>
    </font>
    <font>
      <sz val="12"/>
      <color rgb="FF000000"/>
      <name val="Century Gothic"/>
      <family val="2"/>
    </font>
    <font>
      <b/>
      <sz val="8"/>
      <color theme="0"/>
      <name val="Calibri"/>
      <family val="2"/>
      <scheme val="minor"/>
    </font>
    <font>
      <b/>
      <sz val="8"/>
      <color theme="1"/>
      <name val="Calibri"/>
      <family val="2"/>
      <scheme val="minor"/>
    </font>
    <font>
      <b/>
      <sz val="8"/>
      <name val="Calibri"/>
      <family val="2"/>
    </font>
    <font>
      <sz val="8"/>
      <name val="Calibri"/>
      <family val="2"/>
    </font>
    <font>
      <sz val="8"/>
      <color theme="1"/>
      <name val="Calibri"/>
      <family val="2"/>
      <scheme val="minor"/>
    </font>
    <font>
      <b/>
      <sz val="8"/>
      <color rgb="FF000000"/>
      <name val="Calibri"/>
      <family val="2"/>
    </font>
    <font>
      <i/>
      <sz val="11"/>
      <color theme="1"/>
      <name val="Century Gothic"/>
      <family val="2"/>
    </font>
    <font>
      <i/>
      <sz val="11"/>
      <color theme="1"/>
      <name val="Calibri"/>
      <family val="2"/>
      <scheme val="minor"/>
    </font>
    <font>
      <b/>
      <sz val="11"/>
      <color theme="0"/>
      <name val="Century Gothic"/>
      <family val="2"/>
    </font>
    <font>
      <b/>
      <sz val="11"/>
      <color theme="1"/>
      <name val="Century Gothic"/>
      <family val="2"/>
    </font>
  </fonts>
  <fills count="10">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4">
    <xf numFmtId="0" fontId="0" fillId="0" borderId="0" xfId="0"/>
    <xf numFmtId="0" fontId="3" fillId="0" borderId="0" xfId="0" applyFont="1" applyProtection="1">
      <protection locked="0"/>
    </xf>
    <xf numFmtId="0" fontId="4" fillId="2" borderId="1" xfId="0" applyFont="1" applyFill="1" applyBorder="1" applyAlignment="1">
      <alignment vertical="top" wrapText="1"/>
    </xf>
    <xf numFmtId="0" fontId="0" fillId="0" borderId="0" xfId="0" applyProtection="1">
      <protection locked="0"/>
    </xf>
    <xf numFmtId="0" fontId="4" fillId="2" borderId="5" xfId="0" applyFont="1" applyFill="1" applyBorder="1" applyAlignment="1">
      <alignment vertical="top"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4" fillId="2" borderId="9" xfId="0" applyFont="1" applyFill="1" applyBorder="1" applyAlignment="1">
      <alignment vertical="top" wrapText="1"/>
    </xf>
    <xf numFmtId="164" fontId="7" fillId="0" borderId="12" xfId="0" applyNumberFormat="1" applyFont="1" applyBorder="1" applyAlignment="1">
      <alignment horizontal="center" vertical="center" wrapText="1"/>
    </xf>
    <xf numFmtId="0" fontId="7" fillId="0" borderId="13" xfId="0" applyFont="1" applyBorder="1" applyAlignment="1">
      <alignment horizontal="center" vertical="center" wrapText="1"/>
    </xf>
    <xf numFmtId="0" fontId="8" fillId="2" borderId="18" xfId="0" applyFont="1" applyFill="1" applyBorder="1" applyAlignment="1">
      <alignment vertical="center"/>
    </xf>
    <xf numFmtId="0" fontId="2" fillId="2" borderId="18" xfId="0" applyFont="1" applyFill="1" applyBorder="1"/>
    <xf numFmtId="0" fontId="8" fillId="2" borderId="18" xfId="0" applyFont="1" applyFill="1" applyBorder="1" applyAlignment="1">
      <alignment vertical="center" wrapText="1"/>
    </xf>
    <xf numFmtId="0" fontId="3" fillId="0" borderId="0" xfId="0" applyFont="1" applyAlignment="1" applyProtection="1">
      <alignment wrapText="1"/>
      <protection locked="0"/>
    </xf>
    <xf numFmtId="0" fontId="0" fillId="0" borderId="0" xfId="0" applyAlignment="1">
      <alignment wrapText="1"/>
    </xf>
    <xf numFmtId="0" fontId="8" fillId="2" borderId="17" xfId="0" applyFont="1" applyFill="1" applyBorder="1" applyAlignment="1">
      <alignment horizontal="left" vertical="center"/>
    </xf>
    <xf numFmtId="0" fontId="11" fillId="7" borderId="21" xfId="0" applyFont="1" applyFill="1" applyBorder="1" applyAlignment="1">
      <alignment horizontal="center" vertical="center" wrapText="1"/>
    </xf>
    <xf numFmtId="0" fontId="11" fillId="7" borderId="21" xfId="0" applyFont="1" applyFill="1" applyBorder="1" applyAlignment="1">
      <alignment horizontal="center" vertical="center"/>
    </xf>
    <xf numFmtId="0" fontId="8" fillId="2" borderId="17" xfId="0" applyFont="1" applyFill="1" applyBorder="1" applyAlignment="1">
      <alignment horizontal="left" vertical="center" wrapText="1"/>
    </xf>
    <xf numFmtId="0" fontId="8" fillId="2" borderId="17" xfId="0" applyFont="1" applyFill="1" applyBorder="1" applyAlignment="1">
      <alignment vertical="center"/>
    </xf>
    <xf numFmtId="0" fontId="8" fillId="2" borderId="17" xfId="0" applyFont="1" applyFill="1" applyBorder="1" applyAlignment="1">
      <alignment vertical="center" wrapText="1"/>
    </xf>
    <xf numFmtId="10" fontId="17" fillId="8" borderId="28" xfId="2" applyNumberFormat="1" applyFont="1" applyFill="1" applyBorder="1" applyAlignment="1" applyProtection="1">
      <alignment horizontal="center" vertical="center" wrapText="1" readingOrder="1"/>
    </xf>
    <xf numFmtId="0" fontId="18" fillId="0" borderId="17" xfId="0" applyFont="1" applyBorder="1"/>
    <xf numFmtId="0" fontId="18" fillId="0" borderId="0" xfId="0" applyFont="1"/>
    <xf numFmtId="0" fontId="19" fillId="9" borderId="30" xfId="0" applyFont="1" applyFill="1" applyBorder="1" applyAlignment="1">
      <alignment horizontal="center" vertical="center" wrapText="1" readingOrder="1"/>
    </xf>
    <xf numFmtId="0" fontId="19" fillId="9" borderId="31" xfId="0" applyFont="1" applyFill="1" applyBorder="1" applyAlignment="1">
      <alignment horizontal="center" vertical="center" wrapText="1" readingOrder="1"/>
    </xf>
    <xf numFmtId="0" fontId="19" fillId="9" borderId="32" xfId="0" applyFont="1" applyFill="1" applyBorder="1" applyAlignment="1">
      <alignment horizontal="center" vertical="center" wrapText="1" readingOrder="1"/>
    </xf>
    <xf numFmtId="0" fontId="19" fillId="9" borderId="33" xfId="0" applyFont="1" applyFill="1" applyBorder="1" applyAlignment="1">
      <alignment horizontal="center" vertical="center" wrapText="1" readingOrder="1"/>
    </xf>
    <xf numFmtId="0" fontId="17" fillId="0" borderId="34" xfId="0" applyFont="1" applyBorder="1" applyAlignment="1" applyProtection="1">
      <alignment vertical="center" wrapText="1"/>
      <protection locked="0"/>
    </xf>
    <xf numFmtId="0" fontId="17" fillId="0" borderId="35" xfId="0" applyFont="1" applyBorder="1" applyAlignment="1" applyProtection="1">
      <alignment vertical="center" wrapText="1"/>
      <protection locked="0"/>
    </xf>
    <xf numFmtId="165" fontId="17" fillId="0" borderId="35" xfId="0" applyNumberFormat="1" applyFont="1" applyBorder="1" applyAlignment="1" applyProtection="1">
      <alignment horizontal="center" vertical="center" wrapText="1" readingOrder="1"/>
      <protection locked="0"/>
    </xf>
    <xf numFmtId="166" fontId="17" fillId="0" borderId="36" xfId="0" applyNumberFormat="1" applyFont="1" applyBorder="1" applyAlignment="1" applyProtection="1">
      <alignment horizontal="center" vertical="center" wrapText="1" readingOrder="1"/>
      <protection locked="0"/>
    </xf>
    <xf numFmtId="166" fontId="17" fillId="0" borderId="23"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167" fontId="17" fillId="8" borderId="24" xfId="0" applyNumberFormat="1" applyFont="1" applyFill="1" applyBorder="1" applyAlignment="1">
      <alignment horizontal="center" vertical="center" wrapText="1" readingOrder="1"/>
    </xf>
    <xf numFmtId="39" fontId="0" fillId="0" borderId="0" xfId="0" applyNumberFormat="1"/>
    <xf numFmtId="43" fontId="0" fillId="0" borderId="0" xfId="1" applyFont="1"/>
    <xf numFmtId="0" fontId="8" fillId="2" borderId="17" xfId="0" applyFont="1" applyFill="1" applyBorder="1" applyAlignment="1" applyProtection="1">
      <alignment vertical="center" wrapText="1"/>
      <protection locked="0"/>
    </xf>
    <xf numFmtId="0" fontId="8" fillId="6" borderId="17" xfId="0" applyFont="1" applyFill="1" applyBorder="1" applyAlignment="1" applyProtection="1">
      <alignment vertical="center" wrapText="1"/>
      <protection locked="0"/>
    </xf>
    <xf numFmtId="0" fontId="21" fillId="6" borderId="0" xfId="0" applyFont="1" applyFill="1" applyAlignment="1" applyProtection="1">
      <alignment horizontal="left" vertical="center" wrapText="1"/>
      <protection locked="0"/>
    </xf>
    <xf numFmtId="0" fontId="21" fillId="6" borderId="18" xfId="0" applyFont="1" applyFill="1" applyBorder="1" applyAlignment="1" applyProtection="1">
      <alignment horizontal="left" vertical="center" wrapText="1"/>
      <protection locked="0"/>
    </xf>
    <xf numFmtId="0" fontId="0" fillId="0" borderId="0" xfId="0" applyAlignment="1">
      <alignment horizontal="center" wrapText="1"/>
    </xf>
    <xf numFmtId="0" fontId="10" fillId="6" borderId="17" xfId="0" applyFont="1" applyFill="1" applyBorder="1" applyAlignment="1">
      <alignment horizontal="left" vertical="center" wrapText="1"/>
    </xf>
    <xf numFmtId="0" fontId="10" fillId="6" borderId="0" xfId="0" applyFont="1" applyFill="1" applyAlignment="1">
      <alignment horizontal="left" vertical="center" wrapText="1"/>
    </xf>
    <xf numFmtId="0" fontId="10" fillId="6" borderId="18" xfId="0" applyFont="1" applyFill="1" applyBorder="1" applyAlignment="1">
      <alignment horizontal="left" vertical="center" wrapText="1"/>
    </xf>
    <xf numFmtId="0" fontId="0" fillId="0" borderId="0" xfId="0" applyAlignment="1">
      <alignment horizontal="center" wrapText="1"/>
    </xf>
    <xf numFmtId="0" fontId="10" fillId="6" borderId="17" xfId="0" applyFont="1" applyFill="1" applyBorder="1" applyAlignment="1">
      <alignment horizontal="left" vertical="center"/>
    </xf>
    <xf numFmtId="0" fontId="10" fillId="6" borderId="0" xfId="0" applyFont="1" applyFill="1" applyAlignment="1">
      <alignment horizontal="left" vertical="center"/>
    </xf>
    <xf numFmtId="0" fontId="10" fillId="6" borderId="18" xfId="0" applyFont="1" applyFill="1" applyBorder="1" applyAlignment="1">
      <alignment horizontal="left" vertical="center"/>
    </xf>
    <xf numFmtId="0" fontId="12" fillId="2" borderId="0" xfId="0" applyFont="1" applyFill="1" applyAlignment="1" applyProtection="1">
      <alignment horizontal="left" vertical="center" wrapText="1"/>
      <protection locked="0"/>
    </xf>
    <xf numFmtId="0" fontId="12" fillId="2" borderId="18" xfId="0" applyFont="1" applyFill="1" applyBorder="1" applyAlignment="1" applyProtection="1">
      <alignment horizontal="left" vertical="center" wrapText="1"/>
      <protection locked="0"/>
    </xf>
    <xf numFmtId="0" fontId="20" fillId="2" borderId="0" xfId="0" applyFont="1" applyFill="1" applyAlignment="1" applyProtection="1">
      <alignment horizontal="left" vertical="center" wrapText="1"/>
      <protection locked="0"/>
    </xf>
    <xf numFmtId="0" fontId="20" fillId="2" borderId="18" xfId="0" applyFont="1" applyFill="1" applyBorder="1" applyAlignment="1" applyProtection="1">
      <alignment horizontal="left" vertical="center" wrapText="1"/>
      <protection locked="0"/>
    </xf>
    <xf numFmtId="0" fontId="9" fillId="5" borderId="17" xfId="0" applyFont="1" applyFill="1" applyBorder="1" applyAlignment="1">
      <alignment horizontal="left" vertical="center"/>
    </xf>
    <xf numFmtId="0" fontId="9" fillId="5" borderId="0" xfId="0" applyFont="1" applyFill="1" applyAlignment="1">
      <alignment horizontal="left" vertical="center"/>
    </xf>
    <xf numFmtId="0" fontId="9" fillId="5" borderId="18" xfId="0" applyFont="1" applyFill="1" applyBorder="1" applyAlignment="1">
      <alignment horizontal="left" vertical="center"/>
    </xf>
    <xf numFmtId="0" fontId="15" fillId="6" borderId="17" xfId="0" applyFont="1" applyFill="1" applyBorder="1" applyAlignment="1">
      <alignment horizontal="left" vertical="center"/>
    </xf>
    <xf numFmtId="0" fontId="15" fillId="6" borderId="0" xfId="0" applyFont="1" applyFill="1" applyAlignment="1">
      <alignment horizontal="left" vertical="center"/>
    </xf>
    <xf numFmtId="0" fontId="15" fillId="6" borderId="18" xfId="0" applyFont="1" applyFill="1" applyBorder="1" applyAlignment="1">
      <alignment horizontal="left" vertical="center"/>
    </xf>
    <xf numFmtId="0" fontId="19" fillId="9" borderId="28" xfId="0" applyFont="1" applyFill="1" applyBorder="1" applyAlignment="1">
      <alignment horizontal="center" vertical="center" wrapText="1" readingOrder="1"/>
    </xf>
    <xf numFmtId="0" fontId="17" fillId="7" borderId="28" xfId="0" applyFont="1" applyFill="1" applyBorder="1" applyAlignment="1">
      <alignment vertical="top" wrapText="1"/>
    </xf>
    <xf numFmtId="0" fontId="17" fillId="7" borderId="29" xfId="0" applyFont="1" applyFill="1" applyBorder="1" applyAlignment="1">
      <alignment vertical="top" wrapText="1"/>
    </xf>
    <xf numFmtId="0" fontId="16" fillId="7" borderId="22" xfId="0" applyFont="1" applyFill="1" applyBorder="1" applyAlignment="1">
      <alignment horizontal="center" vertical="center" wrapText="1" readingOrder="1"/>
    </xf>
    <xf numFmtId="0" fontId="16" fillId="7" borderId="23" xfId="0" applyFont="1" applyFill="1" applyBorder="1" applyAlignment="1">
      <alignment horizontal="center" vertical="center" wrapText="1" readingOrder="1"/>
    </xf>
    <xf numFmtId="0" fontId="16" fillId="7" borderId="24" xfId="0" applyFont="1" applyFill="1" applyBorder="1" applyAlignment="1">
      <alignment horizontal="center" vertical="center" wrapText="1" readingOrder="1"/>
    </xf>
    <xf numFmtId="0" fontId="16" fillId="7" borderId="25" xfId="0" applyFont="1" applyFill="1" applyBorder="1" applyAlignment="1">
      <alignment horizontal="center" vertical="center" wrapText="1" readingOrder="1"/>
    </xf>
    <xf numFmtId="0" fontId="16" fillId="7" borderId="26" xfId="0" applyFont="1" applyFill="1" applyBorder="1" applyAlignment="1">
      <alignment horizontal="center" vertical="center" wrapText="1" readingOrder="1"/>
    </xf>
    <xf numFmtId="4" fontId="17" fillId="2" borderId="27" xfId="1" applyNumberFormat="1" applyFont="1" applyFill="1" applyBorder="1" applyAlignment="1" applyProtection="1">
      <alignment horizontal="center" vertical="center" wrapText="1" readingOrder="1"/>
      <protection locked="0"/>
    </xf>
    <xf numFmtId="39" fontId="17" fillId="2" borderId="28" xfId="1" applyNumberFormat="1" applyFont="1" applyFill="1" applyBorder="1" applyAlignment="1" applyProtection="1">
      <alignment horizontal="center" vertical="center" wrapText="1" readingOrder="1"/>
      <protection locked="0"/>
    </xf>
    <xf numFmtId="39" fontId="17" fillId="2" borderId="24" xfId="1" applyNumberFormat="1" applyFont="1" applyFill="1" applyBorder="1" applyAlignment="1" applyProtection="1">
      <alignment horizontal="center" vertical="center" wrapText="1" readingOrder="1"/>
      <protection locked="0"/>
    </xf>
    <xf numFmtId="39" fontId="17" fillId="2" borderId="25" xfId="1" applyNumberFormat="1" applyFont="1" applyFill="1" applyBorder="1" applyAlignment="1" applyProtection="1">
      <alignment horizontal="center" vertical="center" wrapText="1" readingOrder="1"/>
      <protection locked="0"/>
    </xf>
    <xf numFmtId="39" fontId="17" fillId="2" borderId="23" xfId="1" applyNumberFormat="1" applyFont="1" applyFill="1" applyBorder="1" applyAlignment="1" applyProtection="1">
      <alignment horizontal="center" vertical="center" wrapText="1" readingOrder="1"/>
      <protection locked="0"/>
    </xf>
    <xf numFmtId="39" fontId="17" fillId="0" borderId="24" xfId="1" applyNumberFormat="1" applyFont="1" applyFill="1" applyBorder="1" applyAlignment="1" applyProtection="1">
      <alignment horizontal="center" vertical="center" wrapText="1" readingOrder="1"/>
      <protection locked="0"/>
    </xf>
    <xf numFmtId="39" fontId="17" fillId="0" borderId="25" xfId="1" applyNumberFormat="1" applyFont="1" applyFill="1" applyBorder="1" applyAlignment="1" applyProtection="1">
      <alignment horizontal="center" vertical="center" wrapText="1" readingOrder="1"/>
      <protection locked="0"/>
    </xf>
    <xf numFmtId="39" fontId="17" fillId="0" borderId="23" xfId="1" applyNumberFormat="1" applyFont="1" applyFill="1" applyBorder="1" applyAlignment="1" applyProtection="1">
      <alignment horizontal="center" vertical="center" wrapText="1" readingOrder="1"/>
      <protection locked="0"/>
    </xf>
    <xf numFmtId="10" fontId="17" fillId="8" borderId="28" xfId="2" applyNumberFormat="1" applyFont="1" applyFill="1" applyBorder="1" applyAlignment="1" applyProtection="1">
      <alignment horizontal="center" vertical="center" wrapText="1" readingOrder="1"/>
    </xf>
    <xf numFmtId="10" fontId="17" fillId="8" borderId="29" xfId="2" applyNumberFormat="1" applyFont="1" applyFill="1" applyBorder="1" applyAlignment="1" applyProtection="1">
      <alignment horizontal="center" vertical="center" wrapText="1" readingOrder="1"/>
    </xf>
    <xf numFmtId="0" fontId="14" fillId="5" borderId="17" xfId="0" applyFont="1" applyFill="1" applyBorder="1" applyAlignment="1">
      <alignment horizontal="left" vertical="center"/>
    </xf>
    <xf numFmtId="0" fontId="14" fillId="5" borderId="0" xfId="0" applyFont="1" applyFill="1" applyAlignment="1">
      <alignment horizontal="left" vertical="center"/>
    </xf>
    <xf numFmtId="0" fontId="14" fillId="5" borderId="18" xfId="0" applyFont="1" applyFill="1" applyBorder="1" applyAlignment="1">
      <alignment horizontal="left" vertical="center"/>
    </xf>
    <xf numFmtId="0" fontId="0" fillId="2" borderId="19" xfId="0" applyFill="1" applyBorder="1" applyAlignment="1" applyProtection="1">
      <alignment horizontal="left" vertical="center" wrapText="1"/>
      <protection locked="0"/>
    </xf>
    <xf numFmtId="0" fontId="11" fillId="7" borderId="19" xfId="0" applyFont="1" applyFill="1" applyBorder="1" applyAlignment="1">
      <alignment horizontal="left" vertical="center" wrapText="1"/>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0" fontId="10" fillId="6" borderId="19" xfId="0" applyFont="1" applyFill="1" applyBorder="1" applyAlignment="1">
      <alignment horizontal="left" vertical="center"/>
    </xf>
    <xf numFmtId="49" fontId="0" fillId="2" borderId="20" xfId="0" quotePrefix="1" applyNumberFormat="1" applyFill="1" applyBorder="1" applyAlignment="1" applyProtection="1">
      <alignment horizontal="left" vertical="center" wrapText="1"/>
      <protection locked="0"/>
    </xf>
    <xf numFmtId="49" fontId="0" fillId="2" borderId="19" xfId="0" quotePrefix="1" applyNumberFormat="1" applyFill="1" applyBorder="1" applyAlignment="1" applyProtection="1">
      <alignment horizontal="left" vertical="center" wrapText="1"/>
      <protection locked="0"/>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8"/>
        <color auto="1"/>
        <name val="Calibri"/>
        <family val="2"/>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5" formatCode="[$-10409]#,##0;\-#,##0"/>
      <fill>
        <patternFill patternType="solid">
          <fgColor indexed="64"/>
          <bgColor rgb="FFFFFF00"/>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5" formatCode="[$-10409]#,##0;\-#,##0"/>
      <fill>
        <patternFill patternType="none">
          <fgColor indexed="64"/>
          <bgColor rgb="FFFFFF00"/>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8"/>
        <color auto="1"/>
        <name val="Calibri"/>
        <family val="2"/>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8"/>
        <color rgb="FF000000"/>
        <name val="Calibri"/>
        <family val="2"/>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9E5EDA8B-76E3-423F-A90A-CC89F7869D2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381001</xdr:colOff>
      <xdr:row>1</xdr:row>
      <xdr:rowOff>72119</xdr:rowOff>
    </xdr:from>
    <xdr:ext cx="944879" cy="534202"/>
    <xdr:pic>
      <xdr:nvPicPr>
        <xdr:cNvPr id="2" name="Imagen 1">
          <a:extLst>
            <a:ext uri="{FF2B5EF4-FFF2-40B4-BE49-F238E27FC236}">
              <a16:creationId xmlns:a16="http://schemas.microsoft.com/office/drawing/2014/main" id="{D20B2D22-1238-4E9F-933B-93EEB614B1AC}"/>
            </a:ext>
          </a:extLst>
        </xdr:cNvPr>
        <xdr:cNvPicPr>
          <a:picLocks noChangeAspect="1"/>
        </xdr:cNvPicPr>
      </xdr:nvPicPr>
      <xdr:blipFill>
        <a:blip xmlns:r="http://schemas.openxmlformats.org/officeDocument/2006/relationships" r:embed="rId1"/>
        <a:stretch>
          <a:fillRect/>
        </a:stretch>
      </xdr:blipFill>
      <xdr:spPr>
        <a:xfrm>
          <a:off x="381001" y="87359"/>
          <a:ext cx="944879" cy="534202"/>
        </a:xfrm>
        <a:prstGeom prst="rect">
          <a:avLst/>
        </a:prstGeom>
      </xdr:spPr>
    </xdr:pic>
    <xdr:clientData/>
  </xdr:oneCellAnchor>
  <xdr:twoCellAnchor editAs="oneCell">
    <xdr:from>
      <xdr:col>0</xdr:col>
      <xdr:colOff>30480</xdr:colOff>
      <xdr:row>42</xdr:row>
      <xdr:rowOff>304800</xdr:rowOff>
    </xdr:from>
    <xdr:to>
      <xdr:col>10</xdr:col>
      <xdr:colOff>70485</xdr:colOff>
      <xdr:row>56</xdr:row>
      <xdr:rowOff>32385</xdr:rowOff>
    </xdr:to>
    <xdr:pic>
      <xdr:nvPicPr>
        <xdr:cNvPr id="4" name="Imagen 3">
          <a:extLst>
            <a:ext uri="{FF2B5EF4-FFF2-40B4-BE49-F238E27FC236}">
              <a16:creationId xmlns:a16="http://schemas.microsoft.com/office/drawing/2014/main" id="{23D16BD7-40FC-4B79-B233-7CA185D8BB09}"/>
            </a:ext>
          </a:extLst>
        </xdr:cNvPr>
        <xdr:cNvPicPr>
          <a:picLocks noChangeAspect="1"/>
        </xdr:cNvPicPr>
      </xdr:nvPicPr>
      <xdr:blipFill rotWithShape="1">
        <a:blip xmlns:r="http://schemas.openxmlformats.org/officeDocument/2006/relationships" r:embed="rId2"/>
        <a:srcRect l="15696" t="65007" r="12003" b="6878"/>
        <a:stretch/>
      </xdr:blipFill>
      <xdr:spPr>
        <a:xfrm>
          <a:off x="30480" y="13936980"/>
          <a:ext cx="10174605" cy="23183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AA5E6CA-2813-4746-AAE7-D4339D0BD968}" name="Tabla1" displayName="Tabla1" ref="A29:J30" totalsRowShown="0" headerRowDxfId="14" dataDxfId="12" headerRowBorderDxfId="13" tableBorderDxfId="11" totalsRowBorderDxfId="10">
  <tableColumns count="10">
    <tableColumn id="1" xr3:uid="{B063F59B-9A4B-43D9-801D-8B645A61E2CE}" name="Producto" dataDxfId="9"/>
    <tableColumn id="2" xr3:uid="{9F59DB1F-4957-4C44-A3E3-AFB565884350}" name="Indicador" dataDxfId="8"/>
    <tableColumn id="3" xr3:uid="{BD53EA33-4ED0-476D-B4E5-E2DBCBB9D94B}" name="Física_x000a_(A)" dataDxfId="7"/>
    <tableColumn id="4" xr3:uid="{BA4048AF-8647-435C-A34F-1B5002E775EC}" name="Financiera_x000a_(B)" dataDxfId="6"/>
    <tableColumn id="9" xr3:uid="{046E244E-629E-42DB-8E77-54061251AC79}" name="Física_x000a_(C)" dataDxfId="5"/>
    <tableColumn id="10" xr3:uid="{435A8FC2-C0C7-492B-A5E3-5648F5A07E58}" name="Financiera_x000a_(D)" dataDxfId="4"/>
    <tableColumn id="5" xr3:uid="{8948DED5-AF6D-49ED-9DEE-F7924950E5D6}" name="Física _x000a_(E)" dataDxfId="3"/>
    <tableColumn id="6" xr3:uid="{2833EEA9-80FB-40BF-8850-AAA9CE051A85}" name="Financiera _x000a_ (F)" dataDxfId="2"/>
    <tableColumn id="7" xr3:uid="{F9C07DC7-4850-4FA2-91C1-14FDD82367A6}" name="Física _x000a_(%)_x000a_ G=E/C" dataDxfId="1">
      <calculatedColumnFormula>IF(G30&gt;0,G30/E30,0)</calculatedColumnFormula>
    </tableColumn>
    <tableColumn id="8" xr3:uid="{9C8668D9-5267-4ABE-9AB3-23F33FA84B64}" name="Financiero _x000a_(%) _x000a_H=F/D" dataDxfId="0">
      <calculatedColumnFormula>IF(H30&gt;0,H30/F30,0)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C2D25-5762-4587-81D8-2629FF30FE76}">
  <sheetPr>
    <tabColor theme="4" tint="0.39997558519241921"/>
  </sheetPr>
  <dimension ref="A1:M46"/>
  <sheetViews>
    <sheetView tabSelected="1" topLeftCell="A23" zoomScaleNormal="100" zoomScaleSheetLayoutView="100" workbookViewId="0">
      <selection activeCell="A40" sqref="A40:J44"/>
    </sheetView>
  </sheetViews>
  <sheetFormatPr baseColWidth="10" defaultColWidth="11.42578125" defaultRowHeight="15" x14ac:dyDescent="0.25"/>
  <cols>
    <col min="1" max="1" width="21.5703125" style="1" customWidth="1"/>
    <col min="2" max="2" width="17.140625" style="1" customWidth="1"/>
    <col min="3" max="3" width="11.28515625" style="1" customWidth="1"/>
    <col min="4" max="4" width="13.7109375" style="1" customWidth="1"/>
    <col min="5" max="5" width="14" style="1" customWidth="1"/>
    <col min="6" max="6" width="14.7109375" style="1" customWidth="1"/>
    <col min="7" max="7" width="13.85546875" style="1" customWidth="1"/>
    <col min="8" max="9" width="14.140625" style="1" customWidth="1"/>
    <col min="10" max="10" width="13.28515625" style="1" customWidth="1"/>
    <col min="11" max="11" width="14.42578125" style="1" customWidth="1"/>
    <col min="12" max="12" width="14" bestFit="1" customWidth="1"/>
    <col min="13" max="13" width="32.28515625" customWidth="1"/>
  </cols>
  <sheetData>
    <row r="1" spans="1:11" ht="1.1499999999999999" customHeight="1" thickBot="1" x14ac:dyDescent="0.3"/>
    <row r="2" spans="1:11" ht="21.75" thickBot="1" x14ac:dyDescent="0.3">
      <c r="A2" s="2"/>
      <c r="B2" s="89" t="s">
        <v>0</v>
      </c>
      <c r="C2" s="90"/>
      <c r="D2" s="90"/>
      <c r="E2" s="90"/>
      <c r="F2" s="90"/>
      <c r="G2" s="90"/>
      <c r="H2" s="90"/>
      <c r="I2" s="90"/>
      <c r="J2" s="91"/>
      <c r="K2" s="3"/>
    </row>
    <row r="3" spans="1:11" ht="21.75" thickBot="1" x14ac:dyDescent="0.3">
      <c r="A3" s="4"/>
      <c r="B3" s="92" t="s">
        <v>1</v>
      </c>
      <c r="C3" s="93"/>
      <c r="D3" s="92" t="s">
        <v>2</v>
      </c>
      <c r="E3" s="93"/>
      <c r="F3" s="93"/>
      <c r="G3" s="93"/>
      <c r="H3" s="94"/>
      <c r="I3" s="5" t="s">
        <v>3</v>
      </c>
      <c r="J3" s="6" t="s">
        <v>4</v>
      </c>
      <c r="K3" s="3"/>
    </row>
    <row r="4" spans="1:11" ht="20.45" customHeight="1" thickBot="1" x14ac:dyDescent="0.3">
      <c r="A4" s="7"/>
      <c r="B4" s="95" t="s">
        <v>5</v>
      </c>
      <c r="C4" s="96"/>
      <c r="D4" s="97" t="s">
        <v>6</v>
      </c>
      <c r="E4" s="98"/>
      <c r="F4" s="98"/>
      <c r="G4" s="98"/>
      <c r="H4" s="99"/>
      <c r="I4" s="8"/>
      <c r="J4" s="9"/>
      <c r="K4" s="3"/>
    </row>
    <row r="5" spans="1:11" ht="6.75" customHeight="1" x14ac:dyDescent="0.25">
      <c r="A5" s="100"/>
      <c r="B5" s="101"/>
      <c r="C5" s="101"/>
      <c r="D5" s="102"/>
      <c r="E5" s="102"/>
      <c r="F5" s="102"/>
      <c r="G5" s="102"/>
      <c r="H5" s="102"/>
      <c r="I5" s="101"/>
      <c r="J5" s="103"/>
      <c r="K5" s="3"/>
    </row>
    <row r="6" spans="1:11" ht="3" customHeight="1" x14ac:dyDescent="0.25">
      <c r="A6" s="83"/>
      <c r="B6" s="84"/>
      <c r="C6" s="84"/>
      <c r="D6" s="84"/>
      <c r="E6" s="84"/>
      <c r="F6" s="84"/>
      <c r="G6" s="84"/>
      <c r="H6" s="84"/>
      <c r="I6" s="84"/>
      <c r="J6" s="85"/>
      <c r="K6" s="3"/>
    </row>
    <row r="7" spans="1:11" ht="15.75" x14ac:dyDescent="0.25">
      <c r="A7" s="54" t="s">
        <v>7</v>
      </c>
      <c r="B7" s="55"/>
      <c r="C7" s="55"/>
      <c r="D7" s="55"/>
      <c r="E7" s="55"/>
      <c r="F7" s="55"/>
      <c r="G7" s="55"/>
      <c r="H7" s="55"/>
      <c r="I7" s="55"/>
      <c r="J7" s="56"/>
      <c r="K7" s="3"/>
    </row>
    <row r="8" spans="1:11" ht="15.75" x14ac:dyDescent="0.25">
      <c r="A8" s="86" t="s">
        <v>8</v>
      </c>
      <c r="B8" s="86"/>
      <c r="C8" s="86"/>
      <c r="D8" s="86"/>
      <c r="E8" s="86"/>
      <c r="F8" s="86"/>
      <c r="G8" s="86"/>
      <c r="H8" s="86"/>
      <c r="I8" s="86"/>
      <c r="J8" s="86"/>
      <c r="K8" s="3"/>
    </row>
    <row r="9" spans="1:11" ht="17.25" customHeight="1" x14ac:dyDescent="0.25">
      <c r="A9" s="10" t="s">
        <v>9</v>
      </c>
      <c r="B9" s="87" t="s">
        <v>10</v>
      </c>
      <c r="C9" s="87"/>
      <c r="D9" s="87"/>
      <c r="E9" s="87"/>
      <c r="F9" s="87"/>
      <c r="G9" s="87"/>
      <c r="H9" s="87"/>
      <c r="I9" s="87"/>
      <c r="J9" s="87"/>
      <c r="K9" s="3"/>
    </row>
    <row r="10" spans="1:11" ht="17.25" customHeight="1" x14ac:dyDescent="0.25">
      <c r="A10" s="11" t="s">
        <v>11</v>
      </c>
      <c r="B10" s="88" t="s">
        <v>12</v>
      </c>
      <c r="C10" s="88"/>
      <c r="D10" s="88"/>
      <c r="E10" s="88"/>
      <c r="F10" s="88"/>
      <c r="G10" s="88"/>
      <c r="H10" s="88"/>
      <c r="I10" s="88"/>
      <c r="J10" s="88"/>
      <c r="K10" s="3"/>
    </row>
    <row r="11" spans="1:11" x14ac:dyDescent="0.25">
      <c r="A11" s="11" t="s">
        <v>13</v>
      </c>
      <c r="B11" s="88" t="s">
        <v>14</v>
      </c>
      <c r="C11" s="88"/>
      <c r="D11" s="88"/>
      <c r="E11" s="88"/>
      <c r="F11" s="88"/>
      <c r="G11" s="88"/>
      <c r="H11" s="88"/>
      <c r="I11" s="88"/>
      <c r="J11" s="88"/>
      <c r="K11" s="3"/>
    </row>
    <row r="12" spans="1:11" s="14" customFormat="1" ht="45.75" customHeight="1" x14ac:dyDescent="0.25">
      <c r="A12" s="12" t="s">
        <v>15</v>
      </c>
      <c r="B12" s="81" t="s">
        <v>16</v>
      </c>
      <c r="C12" s="81"/>
      <c r="D12" s="81"/>
      <c r="E12" s="81"/>
      <c r="F12" s="81"/>
      <c r="G12" s="81"/>
      <c r="H12" s="81"/>
      <c r="I12" s="81"/>
      <c r="J12" s="81"/>
      <c r="K12" s="13"/>
    </row>
    <row r="13" spans="1:11" ht="35.25" customHeight="1" x14ac:dyDescent="0.25">
      <c r="A13" s="10" t="s">
        <v>17</v>
      </c>
      <c r="B13" s="81" t="s">
        <v>18</v>
      </c>
      <c r="C13" s="81"/>
      <c r="D13" s="81"/>
      <c r="E13" s="81"/>
      <c r="F13" s="81"/>
      <c r="G13" s="81"/>
      <c r="H13" s="81"/>
      <c r="I13" s="81"/>
      <c r="J13" s="81"/>
    </row>
    <row r="14" spans="1:11" ht="15.75" x14ac:dyDescent="0.25">
      <c r="A14" s="54" t="s">
        <v>19</v>
      </c>
      <c r="B14" s="55"/>
      <c r="C14" s="55"/>
      <c r="D14" s="55"/>
      <c r="E14" s="55"/>
      <c r="F14" s="55"/>
      <c r="G14" s="55"/>
      <c r="H14" s="55"/>
      <c r="I14" s="55"/>
      <c r="J14" s="56"/>
    </row>
    <row r="15" spans="1:11" ht="35.25" customHeight="1" x14ac:dyDescent="0.25">
      <c r="A15" s="15" t="s">
        <v>20</v>
      </c>
      <c r="B15" s="16">
        <v>4</v>
      </c>
      <c r="C15" s="82" t="s">
        <v>21</v>
      </c>
      <c r="D15" s="82"/>
      <c r="E15" s="82"/>
      <c r="F15" s="82"/>
      <c r="G15" s="82"/>
      <c r="H15" s="82"/>
      <c r="I15" s="82"/>
      <c r="J15" s="82"/>
    </row>
    <row r="16" spans="1:11" ht="26.25" customHeight="1" x14ac:dyDescent="0.25">
      <c r="A16" s="15" t="s">
        <v>22</v>
      </c>
      <c r="B16" s="17">
        <v>4.2</v>
      </c>
      <c r="C16" s="82" t="str">
        <f>IFERROR(VLOOKUP(B16,'[1]Validacion datos'!A8:B26,2,FALSE),"")</f>
        <v>Eficaz gestión de riesgos para minimizar pérdidas humanas, económicas y ambientales.</v>
      </c>
      <c r="D16" s="82"/>
      <c r="E16" s="82"/>
      <c r="F16" s="82"/>
      <c r="G16" s="82"/>
      <c r="H16" s="82"/>
      <c r="I16" s="82"/>
      <c r="J16" s="82"/>
    </row>
    <row r="17" spans="1:13" ht="41.25" customHeight="1" x14ac:dyDescent="0.25">
      <c r="A17" s="18" t="s">
        <v>23</v>
      </c>
      <c r="B17" s="17" t="s">
        <v>24</v>
      </c>
      <c r="C17" s="82" t="str">
        <f>IFERROR(VLOOKUP(B17,'[1]Validacion datos'!D8:E64,2,FALSE),"")</f>
        <v>Desarrollar un eficaz sistema nacional de gestión integral de riesgos, con activa participación de las comunidades y gobiernos locales, que minimice los daños y posibilite la recuperación rápida y sostenible de las áreas y poblaciones afectadas</v>
      </c>
      <c r="D17" s="82"/>
      <c r="E17" s="82"/>
      <c r="F17" s="82"/>
      <c r="G17" s="82"/>
      <c r="H17" s="82"/>
      <c r="I17" s="82"/>
      <c r="J17" s="82"/>
    </row>
    <row r="18" spans="1:13" ht="15.75" x14ac:dyDescent="0.25">
      <c r="A18" s="54" t="s">
        <v>25</v>
      </c>
      <c r="B18" s="55"/>
      <c r="C18" s="55"/>
      <c r="D18" s="55"/>
      <c r="E18" s="55"/>
      <c r="F18" s="55"/>
      <c r="G18" s="55"/>
      <c r="H18" s="55"/>
      <c r="I18" s="55"/>
      <c r="J18" s="56"/>
    </row>
    <row r="19" spans="1:13" ht="29.25" customHeight="1" x14ac:dyDescent="0.25">
      <c r="A19" s="19" t="s">
        <v>26</v>
      </c>
      <c r="B19" s="50" t="s">
        <v>27</v>
      </c>
      <c r="C19" s="50"/>
      <c r="D19" s="50"/>
      <c r="E19" s="50"/>
      <c r="F19" s="50"/>
      <c r="G19" s="50"/>
      <c r="H19" s="50"/>
      <c r="I19" s="50"/>
      <c r="J19" s="51"/>
    </row>
    <row r="20" spans="1:13" ht="75" customHeight="1" x14ac:dyDescent="0.25">
      <c r="A20" s="20" t="s">
        <v>28</v>
      </c>
      <c r="B20" s="50" t="s">
        <v>29</v>
      </c>
      <c r="C20" s="50"/>
      <c r="D20" s="50"/>
      <c r="E20" s="50"/>
      <c r="F20" s="50"/>
      <c r="G20" s="50"/>
      <c r="H20" s="50"/>
      <c r="I20" s="50"/>
      <c r="J20" s="51"/>
    </row>
    <row r="21" spans="1:13" ht="34.5" customHeight="1" x14ac:dyDescent="0.25">
      <c r="A21" s="20" t="s">
        <v>30</v>
      </c>
      <c r="B21" s="50" t="s">
        <v>31</v>
      </c>
      <c r="C21" s="50"/>
      <c r="D21" s="50"/>
      <c r="E21" s="50"/>
      <c r="F21" s="50"/>
      <c r="G21" s="50"/>
      <c r="H21" s="50"/>
      <c r="I21" s="50"/>
      <c r="J21" s="51"/>
    </row>
    <row r="22" spans="1:13" ht="32.450000000000003" customHeight="1" x14ac:dyDescent="0.25">
      <c r="A22" s="20" t="s">
        <v>32</v>
      </c>
      <c r="B22" s="50" t="s">
        <v>33</v>
      </c>
      <c r="C22" s="50"/>
      <c r="D22" s="50"/>
      <c r="E22" s="50"/>
      <c r="F22" s="50"/>
      <c r="G22" s="50"/>
      <c r="H22" s="50"/>
      <c r="I22" s="50"/>
      <c r="J22" s="51"/>
      <c r="K22" s="3"/>
    </row>
    <row r="23" spans="1:13" x14ac:dyDescent="0.25">
      <c r="A23" s="78" t="s">
        <v>34</v>
      </c>
      <c r="B23" s="79"/>
      <c r="C23" s="79"/>
      <c r="D23" s="79"/>
      <c r="E23" s="79"/>
      <c r="F23" s="79"/>
      <c r="G23" s="79"/>
      <c r="H23" s="79"/>
      <c r="I23" s="79"/>
      <c r="J23" s="80"/>
    </row>
    <row r="24" spans="1:13" x14ac:dyDescent="0.25">
      <c r="A24" s="57" t="s">
        <v>35</v>
      </c>
      <c r="B24" s="58"/>
      <c r="C24" s="58"/>
      <c r="D24" s="58"/>
      <c r="E24" s="58"/>
      <c r="F24" s="58"/>
      <c r="G24" s="58"/>
      <c r="H24" s="58"/>
      <c r="I24" s="58"/>
      <c r="J24" s="59"/>
      <c r="K24" s="3"/>
    </row>
    <row r="25" spans="1:13" ht="24.75" customHeight="1" x14ac:dyDescent="0.25">
      <c r="A25" s="63" t="s">
        <v>36</v>
      </c>
      <c r="B25" s="64"/>
      <c r="C25" s="65" t="s">
        <v>37</v>
      </c>
      <c r="D25" s="66"/>
      <c r="E25" s="66"/>
      <c r="F25" s="66" t="s">
        <v>38</v>
      </c>
      <c r="G25" s="66"/>
      <c r="H25" s="64"/>
      <c r="I25" s="65" t="s">
        <v>39</v>
      </c>
      <c r="J25" s="67"/>
    </row>
    <row r="26" spans="1:13" ht="18.75" customHeight="1" x14ac:dyDescent="0.25">
      <c r="A26" s="68">
        <v>152886760</v>
      </c>
      <c r="B26" s="69"/>
      <c r="C26" s="70">
        <v>152886760</v>
      </c>
      <c r="D26" s="71"/>
      <c r="E26" s="72"/>
      <c r="F26" s="73">
        <v>151583074.65000001</v>
      </c>
      <c r="G26" s="74"/>
      <c r="H26" s="75"/>
      <c r="I26" s="76">
        <f>IF(F26&gt;0,F26/C26,0)</f>
        <v>0.99147286952774727</v>
      </c>
      <c r="J26" s="77"/>
    </row>
    <row r="27" spans="1:13" x14ac:dyDescent="0.25">
      <c r="A27" s="57" t="s">
        <v>40</v>
      </c>
      <c r="B27" s="58"/>
      <c r="C27" s="58"/>
      <c r="D27" s="58"/>
      <c r="E27" s="58"/>
      <c r="F27" s="58"/>
      <c r="G27" s="58"/>
      <c r="H27" s="58"/>
      <c r="I27" s="58"/>
      <c r="J27" s="59"/>
      <c r="K27" s="3"/>
    </row>
    <row r="28" spans="1:13" x14ac:dyDescent="0.25">
      <c r="A28" s="22"/>
      <c r="B28" s="23"/>
      <c r="C28" s="60" t="s">
        <v>41</v>
      </c>
      <c r="D28" s="61"/>
      <c r="E28" s="60" t="s">
        <v>42</v>
      </c>
      <c r="F28" s="61"/>
      <c r="G28" s="60" t="s">
        <v>43</v>
      </c>
      <c r="H28" s="60"/>
      <c r="I28" s="60" t="s">
        <v>44</v>
      </c>
      <c r="J28" s="62"/>
    </row>
    <row r="29" spans="1:13" ht="58.5" customHeight="1" x14ac:dyDescent="0.25">
      <c r="A29" s="24" t="s">
        <v>45</v>
      </c>
      <c r="B29" s="25" t="s">
        <v>46</v>
      </c>
      <c r="C29" s="25" t="s">
        <v>47</v>
      </c>
      <c r="D29" s="25" t="s">
        <v>48</v>
      </c>
      <c r="E29" s="26" t="s">
        <v>49</v>
      </c>
      <c r="F29" s="26" t="s">
        <v>50</v>
      </c>
      <c r="G29" s="26" t="s">
        <v>51</v>
      </c>
      <c r="H29" s="26" t="s">
        <v>52</v>
      </c>
      <c r="I29" s="26" t="s">
        <v>53</v>
      </c>
      <c r="J29" s="27" t="s">
        <v>54</v>
      </c>
    </row>
    <row r="30" spans="1:13" ht="57" customHeight="1" x14ac:dyDescent="0.25">
      <c r="A30" s="28" t="s">
        <v>55</v>
      </c>
      <c r="B30" s="29" t="s">
        <v>56</v>
      </c>
      <c r="C30" s="30">
        <v>70</v>
      </c>
      <c r="D30" s="31">
        <v>152886760</v>
      </c>
      <c r="E30" s="32">
        <v>30</v>
      </c>
      <c r="F30" s="33">
        <v>84258986.019999996</v>
      </c>
      <c r="G30" s="34">
        <v>186</v>
      </c>
      <c r="H30" s="33">
        <v>82955300.670000002</v>
      </c>
      <c r="I30" s="21">
        <f>IF(G30&gt;0,G30/E30,0)</f>
        <v>6.2</v>
      </c>
      <c r="J30" s="35">
        <f t="shared" ref="J30" si="0">IF(H30&gt;0,H30/F30,0)</f>
        <v>0.9845276401772679</v>
      </c>
    </row>
    <row r="31" spans="1:13" ht="15.75" x14ac:dyDescent="0.25">
      <c r="A31" s="54" t="s">
        <v>57</v>
      </c>
      <c r="B31" s="55"/>
      <c r="C31" s="55"/>
      <c r="D31" s="55"/>
      <c r="E31" s="55"/>
      <c r="F31" s="55"/>
      <c r="G31" s="55"/>
      <c r="H31" s="55"/>
      <c r="I31" s="55"/>
      <c r="J31" s="56"/>
      <c r="L31" s="36"/>
    </row>
    <row r="32" spans="1:13" ht="15.75" x14ac:dyDescent="0.25">
      <c r="A32" s="47" t="s">
        <v>58</v>
      </c>
      <c r="B32" s="48"/>
      <c r="C32" s="48"/>
      <c r="D32" s="48"/>
      <c r="E32" s="48"/>
      <c r="F32" s="48"/>
      <c r="G32" s="48"/>
      <c r="H32" s="48"/>
      <c r="I32" s="48"/>
      <c r="J32" s="49"/>
      <c r="K32" s="3"/>
      <c r="L32" s="37"/>
      <c r="M32" s="36"/>
    </row>
    <row r="33" spans="1:13" ht="23.25" customHeight="1" x14ac:dyDescent="0.25">
      <c r="A33" s="38" t="s">
        <v>59</v>
      </c>
      <c r="B33" s="50" t="s">
        <v>60</v>
      </c>
      <c r="C33" s="50"/>
      <c r="D33" s="50"/>
      <c r="E33" s="50"/>
      <c r="F33" s="50"/>
      <c r="G33" s="50"/>
      <c r="H33" s="50"/>
      <c r="I33" s="50"/>
      <c r="J33" s="51"/>
      <c r="L33" s="36"/>
    </row>
    <row r="34" spans="1:13" ht="49.5" customHeight="1" x14ac:dyDescent="0.25">
      <c r="A34" s="38" t="s">
        <v>61</v>
      </c>
      <c r="B34" s="50" t="s">
        <v>62</v>
      </c>
      <c r="C34" s="50"/>
      <c r="D34" s="50"/>
      <c r="E34" s="50"/>
      <c r="F34" s="50"/>
      <c r="G34" s="50"/>
      <c r="H34" s="50"/>
      <c r="I34" s="50"/>
      <c r="J34" s="51"/>
      <c r="L34" s="36"/>
    </row>
    <row r="35" spans="1:13" ht="27.75" customHeight="1" x14ac:dyDescent="0.25">
      <c r="A35" s="38" t="s">
        <v>63</v>
      </c>
      <c r="B35" s="50" t="s">
        <v>64</v>
      </c>
      <c r="C35" s="52"/>
      <c r="D35" s="52"/>
      <c r="E35" s="52"/>
      <c r="F35" s="52"/>
      <c r="G35" s="52"/>
      <c r="H35" s="52"/>
      <c r="I35" s="52"/>
      <c r="J35" s="53"/>
    </row>
    <row r="36" spans="1:13" ht="108" customHeight="1" x14ac:dyDescent="0.25">
      <c r="A36" s="38" t="s">
        <v>65</v>
      </c>
      <c r="B36" s="50" t="s">
        <v>69</v>
      </c>
      <c r="C36" s="50"/>
      <c r="D36" s="50"/>
      <c r="E36" s="50"/>
      <c r="F36" s="50"/>
      <c r="G36" s="50"/>
      <c r="H36" s="50"/>
      <c r="I36" s="50"/>
      <c r="J36" s="51"/>
    </row>
    <row r="37" spans="1:13" x14ac:dyDescent="0.25">
      <c r="A37" s="39"/>
      <c r="B37" s="40"/>
      <c r="C37" s="40"/>
      <c r="D37" s="40"/>
      <c r="E37" s="40"/>
      <c r="F37" s="40"/>
      <c r="G37" s="40"/>
      <c r="H37" s="40"/>
      <c r="I37" s="40"/>
      <c r="J37" s="41"/>
    </row>
    <row r="38" spans="1:13" ht="15.75" x14ac:dyDescent="0.25">
      <c r="A38" s="54" t="s">
        <v>66</v>
      </c>
      <c r="B38" s="55"/>
      <c r="C38" s="55"/>
      <c r="D38" s="55"/>
      <c r="E38" s="55"/>
      <c r="F38" s="55"/>
      <c r="G38" s="55"/>
      <c r="H38" s="55"/>
      <c r="I38" s="55"/>
      <c r="J38" s="56"/>
    </row>
    <row r="39" spans="1:13" ht="15.75" x14ac:dyDescent="0.25">
      <c r="A39" s="43" t="s">
        <v>67</v>
      </c>
      <c r="B39" s="44"/>
      <c r="C39" s="44"/>
      <c r="D39" s="44"/>
      <c r="E39" s="44"/>
      <c r="F39" s="44"/>
      <c r="G39" s="44"/>
      <c r="H39" s="44"/>
      <c r="I39" s="44"/>
      <c r="J39" s="45"/>
      <c r="K39" s="3"/>
    </row>
    <row r="40" spans="1:13" ht="36" customHeight="1" x14ac:dyDescent="0.25">
      <c r="A40" s="46" t="s">
        <v>68</v>
      </c>
      <c r="B40" s="46"/>
      <c r="C40" s="46"/>
      <c r="D40" s="46"/>
      <c r="E40" s="46"/>
      <c r="F40" s="46"/>
      <c r="G40" s="46"/>
      <c r="H40" s="46"/>
      <c r="I40" s="46"/>
      <c r="J40" s="46"/>
      <c r="K40" s="3"/>
    </row>
    <row r="41" spans="1:13" ht="24.75" hidden="1" customHeight="1" x14ac:dyDescent="0.25">
      <c r="A41" s="46"/>
      <c r="B41" s="46"/>
      <c r="C41" s="46"/>
      <c r="D41" s="46"/>
      <c r="E41" s="46"/>
      <c r="F41" s="46"/>
      <c r="G41" s="46"/>
      <c r="H41" s="46"/>
      <c r="I41" s="46"/>
      <c r="J41" s="46"/>
      <c r="K41" s="3"/>
    </row>
    <row r="42" spans="1:13" ht="24" hidden="1" customHeight="1" x14ac:dyDescent="0.25">
      <c r="A42" s="46"/>
      <c r="B42" s="46"/>
      <c r="C42" s="46"/>
      <c r="D42" s="46"/>
      <c r="E42" s="46"/>
      <c r="F42" s="46"/>
      <c r="G42" s="46"/>
      <c r="H42" s="46"/>
      <c r="I42" s="46"/>
      <c r="J42" s="46"/>
      <c r="K42" s="3"/>
    </row>
    <row r="43" spans="1:13" ht="25.15" customHeight="1" x14ac:dyDescent="0.25">
      <c r="A43" s="46"/>
      <c r="B43" s="46"/>
      <c r="C43" s="46"/>
      <c r="D43" s="46"/>
      <c r="E43" s="46"/>
      <c r="F43" s="46"/>
      <c r="G43" s="46"/>
      <c r="H43" s="46"/>
      <c r="I43" s="46"/>
      <c r="J43" s="46"/>
    </row>
    <row r="44" spans="1:13" ht="20.45" hidden="1" customHeight="1" x14ac:dyDescent="0.25">
      <c r="A44" s="46"/>
      <c r="B44" s="46"/>
      <c r="C44" s="46"/>
      <c r="D44" s="46"/>
      <c r="E44" s="46"/>
      <c r="F44" s="46"/>
      <c r="G44" s="46"/>
      <c r="H44" s="46"/>
      <c r="I44" s="46"/>
      <c r="J44" s="46"/>
    </row>
    <row r="45" spans="1:13" ht="20.45" customHeight="1" x14ac:dyDescent="0.25">
      <c r="A45" s="42"/>
      <c r="B45" s="42"/>
      <c r="C45" s="42"/>
      <c r="D45" s="42"/>
      <c r="E45" s="42"/>
      <c r="F45" s="42"/>
      <c r="G45" s="42"/>
      <c r="H45" s="42"/>
      <c r="I45" s="42"/>
      <c r="J45" s="42"/>
    </row>
    <row r="46" spans="1:13" s="1" customFormat="1" x14ac:dyDescent="0.25">
      <c r="D46" s="13"/>
      <c r="L46"/>
      <c r="M46"/>
    </row>
  </sheetData>
  <mergeCells count="47">
    <mergeCell ref="B11:J11"/>
    <mergeCell ref="B2:J2"/>
    <mergeCell ref="B3:C3"/>
    <mergeCell ref="D3:H3"/>
    <mergeCell ref="B4:C4"/>
    <mergeCell ref="D4:H4"/>
    <mergeCell ref="A5:J5"/>
    <mergeCell ref="A6:J6"/>
    <mergeCell ref="A7:J7"/>
    <mergeCell ref="A8:J8"/>
    <mergeCell ref="B9:J9"/>
    <mergeCell ref="B10:J10"/>
    <mergeCell ref="A23:J23"/>
    <mergeCell ref="B12:J12"/>
    <mergeCell ref="B13:J13"/>
    <mergeCell ref="A14:J14"/>
    <mergeCell ref="C15:J15"/>
    <mergeCell ref="C16:J16"/>
    <mergeCell ref="C17:J17"/>
    <mergeCell ref="A18:J18"/>
    <mergeCell ref="B19:J19"/>
    <mergeCell ref="B20:J20"/>
    <mergeCell ref="B21:J21"/>
    <mergeCell ref="B22:J22"/>
    <mergeCell ref="A31:J31"/>
    <mergeCell ref="A24:J24"/>
    <mergeCell ref="A25:B25"/>
    <mergeCell ref="C25:E25"/>
    <mergeCell ref="F25:H25"/>
    <mergeCell ref="I25:J25"/>
    <mergeCell ref="A26:B26"/>
    <mergeCell ref="C26:E26"/>
    <mergeCell ref="F26:H26"/>
    <mergeCell ref="I26:J26"/>
    <mergeCell ref="A27:J27"/>
    <mergeCell ref="C28:D28"/>
    <mergeCell ref="E28:F28"/>
    <mergeCell ref="G28:H28"/>
    <mergeCell ref="I28:J28"/>
    <mergeCell ref="A39:J39"/>
    <mergeCell ref="A40:J44"/>
    <mergeCell ref="A32:J32"/>
    <mergeCell ref="B33:J33"/>
    <mergeCell ref="B34:J34"/>
    <mergeCell ref="B35:J35"/>
    <mergeCell ref="B36:J36"/>
    <mergeCell ref="A38:J38"/>
  </mergeCells>
  <dataValidations count="14">
    <dataValidation allowBlank="1" showInputMessage="1" showErrorMessage="1" prompt="Monto ejecutado en el trimestre" sqref="H29:H30" xr:uid="{1F3C076A-CC5B-4815-AFA1-6D5829B98ED3}"/>
    <dataValidation allowBlank="1" showInputMessage="1" showErrorMessage="1" prompt="Meta alcanzada en el trimestre" sqref="G29:G30" xr:uid="{95FD8E67-6403-4307-9EF0-5118874FD188}"/>
    <dataValidation allowBlank="1" showInputMessage="1" showErrorMessage="1" prompt="Monto presupuestado para el producto" sqref="D29:D30 E30:F30 F29" xr:uid="{0C033F33-44F6-4359-AA74-E145DEB05C79}"/>
    <dataValidation allowBlank="1" showInputMessage="1" showErrorMessage="1" prompt="Meta anual del indicador" sqref="C29:C30 E29" xr:uid="{E226F81D-906B-48D7-80F4-14ED18E077AE}"/>
    <dataValidation allowBlank="1" showInputMessage="1" showErrorMessage="1" prompt="Nombre del indicador" sqref="B29:B30" xr:uid="{F114A983-4406-47A1-8B11-9DCBD30D752C}"/>
    <dataValidation allowBlank="1" showInputMessage="1" showErrorMessage="1" prompt="Nombre de cada producto" sqref="A29:A30" xr:uid="{046E4459-BE44-484C-9EDE-7F88B5774DC0}"/>
    <dataValidation allowBlank="1" showInputMessage="1" showErrorMessage="1" prompt="¿En qué consiste el programa?" sqref="B20:J20 B34:J34" xr:uid="{F40BA0A7-D4C3-43A4-924B-996BF10659DB}"/>
    <dataValidation allowBlank="1" showInputMessage="1" showErrorMessage="1" prompt="Presupuesto del programa" sqref="A26:C26" xr:uid="{59439039-4439-42DC-B690-CFA9812D9410}"/>
    <dataValidation allowBlank="1" showInputMessage="1" showErrorMessage="1" prompt="De existir desvío, explicar razones." sqref="B36:J37" xr:uid="{27BC0D59-085A-4B37-ADC7-CB4D6B87FEC6}"/>
    <dataValidation allowBlank="1" showInputMessage="1" showErrorMessage="1" prompt="1. Describir lo plasmado en el presupuesto_x000a_2. Describir lo alcanzado en términos financieros y de producción " sqref="B35:J35" xr:uid="{09862A2C-DC09-4B46-9A57-28C3880A65B7}"/>
    <dataValidation allowBlank="1" showInputMessage="1" showErrorMessage="1" prompt="Nombre del producto" sqref="B33:J33" xr:uid="{607800C2-75E2-48DA-9253-4E674B82E51E}"/>
    <dataValidation allowBlank="1" showInputMessage="1" showErrorMessage="1" prompt="¿A quién va dirigido el programa?, ¿qué característica tiene esta población que requiere ser beneficiada?" sqref="B21:J21" xr:uid="{03EC3C37-EFC9-4C39-817C-3FA748BDE10F}"/>
    <dataValidation allowBlank="1" showInputMessage="1" prompt="Nombre del capítulo" sqref="B9:J11" xr:uid="{B0776CA4-33FF-4C52-B628-8F7BDB3CEFCC}"/>
    <dataValidation allowBlank="1" sqref="A9" xr:uid="{735F92D5-8B37-4B76-8677-A33F339F51CD}"/>
  </dataValidations>
  <printOptions horizontalCentered="1" verticalCentered="1"/>
  <pageMargins left="0.23622047244094491" right="0.23622047244094491" top="0.74803149606299213" bottom="0.74803149606299213" header="0.31496062992125984" footer="0.31496062992125984"/>
  <pageSetup scale="55" fitToWidth="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2do. Semestre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Hernandez</dc:creator>
  <cp:lastModifiedBy>Cesar Núñez</cp:lastModifiedBy>
  <cp:lastPrinted>2023-01-27T15:33:08Z</cp:lastPrinted>
  <dcterms:created xsi:type="dcterms:W3CDTF">2023-01-27T15:31:31Z</dcterms:created>
  <dcterms:modified xsi:type="dcterms:W3CDTF">2023-01-27T17:40:31Z</dcterms:modified>
</cp:coreProperties>
</file>