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980" tabRatio="750" activeTab="0"/>
  </bookViews>
  <sheets>
    <sheet name="9 Presupuesto-G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<sst xmlns="http://schemas.openxmlformats.org/spreadsheetml/2006/main" count="141" uniqueCount="136">
  <si>
    <t>Institución</t>
  </si>
  <si>
    <t>Oficina Nacional de Evaluación Sismica y Vulnerabilifdad de Infraestructura y Edificaciones (ONESVIE)</t>
  </si>
  <si>
    <t>CÓDIGO</t>
  </si>
  <si>
    <t>Dependencia</t>
  </si>
  <si>
    <t>Dirección Adm. Fin.</t>
  </si>
  <si>
    <t>Prog/Subprg/Proy/Act-Ob:</t>
  </si>
  <si>
    <t>DENOMINACIÓN OBJETO DEL GASTO</t>
  </si>
  <si>
    <t>Sueldos fijos</t>
  </si>
  <si>
    <t>Sueldos personal contratado y/o igualado</t>
  </si>
  <si>
    <t>Dietas en el pais</t>
  </si>
  <si>
    <t>Gastos de representación</t>
  </si>
  <si>
    <t>Regalía pascual</t>
  </si>
  <si>
    <t xml:space="preserve"> Electricidad</t>
  </si>
  <si>
    <t>Agua</t>
  </si>
  <si>
    <t>Lavandería, limpieza e  higiene</t>
  </si>
  <si>
    <t>Publicidad y Propaganda</t>
  </si>
  <si>
    <t>Viaticos dentro del país</t>
  </si>
  <si>
    <t>Viáticos fuera del país</t>
  </si>
  <si>
    <t>Pasajes</t>
  </si>
  <si>
    <t>Peajes</t>
  </si>
  <si>
    <t>Otros Alquileres</t>
  </si>
  <si>
    <t>Seguros de bienes muebles</t>
  </si>
  <si>
    <t>Seguro de personas (Seguro Médico)</t>
  </si>
  <si>
    <t>Maquinaria y equipo</t>
  </si>
  <si>
    <t>Construcciones temporales</t>
  </si>
  <si>
    <t>Comisión y Servicios Bancarios</t>
  </si>
  <si>
    <t>Alimentos y bebidas para humanos</t>
  </si>
  <si>
    <t>Prendas de vestir</t>
  </si>
  <si>
    <t>Productos de papel y cartón</t>
  </si>
  <si>
    <t>Productos de artes gráficas</t>
  </si>
  <si>
    <t>Libros, revistas y periódico</t>
  </si>
  <si>
    <t>Texto de enseñanza</t>
  </si>
  <si>
    <t>Llantas y neumáticos</t>
  </si>
  <si>
    <t>Materiales de limpieza</t>
  </si>
  <si>
    <t>Utiles de cocina y comedor</t>
  </si>
  <si>
    <t>Productor electricos y fines</t>
  </si>
  <si>
    <t>Materiales y útiles relacionados con la informática</t>
  </si>
  <si>
    <t>Ayudas y donaciones a personas</t>
  </si>
  <si>
    <t>Becas y Viajes de Estudio</t>
  </si>
  <si>
    <t>Maquinarias y equipos de producción</t>
  </si>
  <si>
    <t>Equipos educacionales y recreativos</t>
  </si>
  <si>
    <t>Equipo de computación</t>
  </si>
  <si>
    <t>Equipos y muebles de oficina</t>
  </si>
  <si>
    <t>Equipos varios</t>
  </si>
  <si>
    <t>Programas de computación</t>
  </si>
  <si>
    <t>Disminución Cuentas por Pagar Int. Corto Plazo</t>
  </si>
  <si>
    <t>TOTALES</t>
  </si>
  <si>
    <t>ESTIMADO</t>
  </si>
  <si>
    <t>VARIACION</t>
  </si>
  <si>
    <t>POR PARTIDA</t>
  </si>
  <si>
    <t>Compensacion por Servicios de Seguridad</t>
  </si>
  <si>
    <t>EJECUTADO</t>
  </si>
  <si>
    <t>CUENTAS</t>
  </si>
  <si>
    <t>PRESUPUESTO</t>
  </si>
  <si>
    <t>Prestaciones laborales</t>
  </si>
  <si>
    <t>Contribucion al Seguro de Riesgo Laboral</t>
  </si>
  <si>
    <t>Intereses de Instituciones financieras</t>
  </si>
  <si>
    <t>Esta partida ha sido incrementada con la finalidad de la contratacion de nuevos tecnicos por el fortalecimiento del personal de campo.</t>
  </si>
  <si>
    <t>Esta partida fue aumentada por la necesidad de la creacion de dos nuevas Delegaciones: Santo Domingo Este y Provincia de Azua.</t>
  </si>
  <si>
    <t>Esta partida fue incrementada por la contratacion de un nuevo personal para la seguridad de la Institucion.</t>
  </si>
  <si>
    <t>Esta partida se incremento en un 30% por la creacion de las delagaciones y el incremento de los trabajos en todo el pàis.</t>
  </si>
  <si>
    <t>Se fundamenta en un salario adicional a fin de año, según lo que establece la ley.</t>
  </si>
  <si>
    <t>Compromiso de pago con ex empleados de la Institucion.</t>
  </si>
  <si>
    <t>Por incremento de empleados fijos.</t>
  </si>
  <si>
    <t>Contribucion al Seguro de Pensiones</t>
  </si>
  <si>
    <t>Por incremento sustancial de la Nomina de empleados fijos y de esta manera incrementar los trabajos.</t>
  </si>
  <si>
    <t>Incremento por la contratacion de nuevo personal.</t>
  </si>
  <si>
    <t>Por el incremento de la tarifa telefonica y el aumento de llamadas por la participacion de nuestros tecnicos en cursos internacionales.</t>
  </si>
  <si>
    <t>Incremento por el aumento de la tarifa electrica, ademas por la apertura de nuevas Delegaciones.</t>
  </si>
  <si>
    <t>Para cubrir el pago de servicios de agua en las diferentes Delegaciones.</t>
  </si>
  <si>
    <t>Para trabajos a realizar en la Institucion.</t>
  </si>
  <si>
    <t>Para gastos de publicidad, difusion y relaciones publicas en general, esta partida es aumentada para la promocion y conocimiento de la Institucion.</t>
  </si>
  <si>
    <t>Para la impresión de folletos, brochures, revistas, instructivos, manuales y otros medios de orientacion a la ciudadania.</t>
  </si>
  <si>
    <t>Esta ha sido incrementada con el objetivo de dar cumplimiento a las necesidades de evaluaciones y levantamientos programadas en el territorio nacional.</t>
  </si>
  <si>
    <t>Esta partida fue incrementada con la finalidad de que varios de nuestros tecnicos puedan asistir a conferencias, talleres y seminarios fuera del pais.</t>
  </si>
  <si>
    <t>Para cubrir gastos de pasajes a nuestros tecnicos que participaran en adiestramiento y capacitacion en diferentes paises del area.</t>
  </si>
  <si>
    <t>Para cubrir los viajes del personal tecnico en labores de trabajo en las diferentes provincias del pais.</t>
  </si>
  <si>
    <t>Para cubrir pago mensual de los alquilesres de las nuevas oficinas regionales.</t>
  </si>
  <si>
    <t>Incremento para cubrir pago de los seguros por la adquicision de nuevos vehiculos y propiedades.</t>
  </si>
  <si>
    <t>Para cubrir gastos de reparaciones de nuestros vehiculos y equipos de oficina.</t>
  </si>
  <si>
    <t>Para cubrir comision de gastos bancarios ante un incremento y mejoria de nuestros Presupuesto año 2013.</t>
  </si>
  <si>
    <t>Esta partida sera aplicada para cubrir los gastos de la fiesta navideña que realizamos al final de cada año.</t>
  </si>
  <si>
    <t>Con la apertura de 2 nuevas delegaciones provinciales e incremento de los trabajos en el pais, es necesario la ampliacion de compra de materiales que cubren este renglon.</t>
  </si>
  <si>
    <t>Para el fortalecimiento de los utensilios: vasos, servilletas, toallas y demas accesorios necesarios para un buen manejo de la oficina.</t>
  </si>
  <si>
    <t>Por la confeccion de volantes educativos y formularios y guias sismicas.</t>
  </si>
  <si>
    <t>Compra de materiales como: libros, revistas, periodicos y documentos que fortalezcan el conocimiento en el area que nos desenvolvemos.</t>
  </si>
  <si>
    <t>Para la adquicision de nuevos ejemplares educativos que nos brinden conocimientos y aprendizajes sobre los temas de riesgos sismicos.</t>
  </si>
  <si>
    <t>Aumento en esta partida por posibles incrementos de combustibles y con la posibilidad de unidades vehiculares.</t>
  </si>
  <si>
    <t>Adquicision de llantas y neumaticos para los vehiculos de la Institucion.</t>
  </si>
  <si>
    <t>Con el objetivo de mantener nuestras oficinas en condiciones optimas de higiene.</t>
  </si>
  <si>
    <t>Adquicision de utiles menos de cocina con la finalidad de mejorarlos significativamente.</t>
  </si>
  <si>
    <t>Para el mejoramiento considerable del sistema electrico y la compra de accesorios (baterias, lamparas, cables, bombillos, etc).</t>
  </si>
  <si>
    <t>Incremento debido a las nuevas oficinas y las compras de nuevos equipos de informatica.</t>
  </si>
  <si>
    <t>Para la adquicision de imprevistos que se puedan presentar.</t>
  </si>
  <si>
    <t>Para la enseñanza, la orientacion a la poblacion se hace necesario la compra de proyectores, camaras fotograficas y otros accesorios necesarios para educar a la ciudadania.</t>
  </si>
  <si>
    <t>Compra de equipos de informatica actualizados y modernos.</t>
  </si>
  <si>
    <t>Adquicision de equipos y muebles de oficina de las delegaciones tales como: sillas, muebles, armarios, escrtorios, archivos, etc.</t>
  </si>
  <si>
    <t>Para la compra de herramientas e instrumentos para evaluaciones profundas, tales como: ferroscan, esclerometro- martillo smith pasra cada una de las delegaciones.</t>
  </si>
  <si>
    <t>Implementacion de nuevos programas de computacion en diversas areas.</t>
  </si>
  <si>
    <t>Capitulo</t>
  </si>
  <si>
    <t>Entidad Receptora</t>
  </si>
  <si>
    <t>Un incremento significativo en los trabajos de levantamientos y evaluaciones en todo el territorio nacional.12 sesiones al año con tecnico de otras intituciones</t>
  </si>
  <si>
    <t xml:space="preserve">Para uniforme personal tecnico administrativo </t>
  </si>
  <si>
    <t>Para actualizacion y tcnificacion de nuestro personal.</t>
  </si>
  <si>
    <t xml:space="preserve">TESORERIA DE LA SEGURIDAD SOCIAL </t>
  </si>
  <si>
    <t>DGII</t>
  </si>
  <si>
    <t>OTRAS CUENTAS POR PAGAR</t>
  </si>
  <si>
    <t>Cuentas por pagar a proveedores, Seguridad Social e impuesto sobre la renta  y banco reservas.</t>
  </si>
  <si>
    <t xml:space="preserve">DETALLES DE CUENTAS POR PAGAR </t>
  </si>
  <si>
    <t xml:space="preserve">TOTAL  GENERAL </t>
  </si>
  <si>
    <t>Compensacion por Resultado</t>
  </si>
  <si>
    <t xml:space="preserve"> Prima por antigüedad</t>
  </si>
  <si>
    <t>Pago por Resultados a los Empleados Carrera Ley 41-08</t>
  </si>
  <si>
    <t>Premios y Merito al Empleado.</t>
  </si>
  <si>
    <t>Flete</t>
  </si>
  <si>
    <t>Pago de Envio a las Dpto. &gt;Provincial</t>
  </si>
  <si>
    <t>Impresión y Encuadernación, Publicidad</t>
  </si>
  <si>
    <t>Aquileres de Edificios, &gt;Locales</t>
  </si>
  <si>
    <t>PRESUPUESTO ANUAL</t>
  </si>
  <si>
    <t xml:space="preserve">Combustibles </t>
  </si>
  <si>
    <t xml:space="preserve">Contribuciones al Seguridad Social </t>
  </si>
  <si>
    <t>Papel de escritorio mareriales de Oficina</t>
  </si>
  <si>
    <t>Pago de horas Extras</t>
  </si>
  <si>
    <t>Compromiso de pagos con empleados de horas extras.</t>
  </si>
  <si>
    <t>Para cubrir otros alquileres e imprevistos que puedan presentarse en la ejecucion de un trabajo.parqueo</t>
  </si>
  <si>
    <t>Madera y Corchos</t>
  </si>
  <si>
    <t>Para cubrir gastos de Remodelacion y otras actividades relacionadas con la Institucion para fines de areglos .</t>
  </si>
  <si>
    <t xml:space="preserve">Productos Quimico </t>
  </si>
  <si>
    <t>Producto Quimico de la Oficina.</t>
  </si>
  <si>
    <t>Herramientas Menores</t>
  </si>
  <si>
    <t>Enventos Generales</t>
  </si>
  <si>
    <t>Para cubrir Eventos Generales de la Institucion.</t>
  </si>
  <si>
    <t>Comentarios y premisas para el presupuesto 2014</t>
  </si>
  <si>
    <t>Servicio telefonia, cable e internet</t>
  </si>
  <si>
    <t>BASE DE PRESUPUESTO DE GASTOS 2015</t>
  </si>
  <si>
    <t>Enero-Julio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</si>
</sst>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9">
    <font>
      <sz val="10"/>
      <name val="Arial"/>
      <family val="2"/>
    </font>
    <font>
      <sz val="7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/>
    </xf>
    <xf numFmtId="4" fontId="10" fillId="0" borderId="12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4" fontId="9" fillId="33" borderId="0" xfId="0" applyNumberFormat="1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13" fillId="0" borderId="12" xfId="0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justify" vertical="justify" wrapText="1"/>
    </xf>
    <xf numFmtId="4" fontId="14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4" fontId="10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 vertical="top"/>
    </xf>
    <xf numFmtId="4" fontId="14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 horizontal="justify" vertical="center" wrapText="1"/>
    </xf>
    <xf numFmtId="0" fontId="13" fillId="0" borderId="14" xfId="0" applyFont="1" applyBorder="1" applyAlignment="1">
      <alignment horizontal="center" vertical="top"/>
    </xf>
    <xf numFmtId="4" fontId="10" fillId="0" borderId="15" xfId="0" applyNumberFormat="1" applyFont="1" applyBorder="1" applyAlignment="1">
      <alignment/>
    </xf>
    <xf numFmtId="0" fontId="14" fillId="0" borderId="14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0" fontId="13" fillId="33" borderId="12" xfId="0" applyFont="1" applyFill="1" applyBorder="1" applyAlignment="1">
      <alignment horizontal="center" vertical="top"/>
    </xf>
    <xf numFmtId="4" fontId="10" fillId="33" borderId="12" xfId="0" applyNumberFormat="1" applyFont="1" applyFill="1" applyBorder="1" applyAlignment="1">
      <alignment/>
    </xf>
    <xf numFmtId="4" fontId="14" fillId="33" borderId="12" xfId="0" applyNumberFormat="1" applyFont="1" applyFill="1" applyBorder="1" applyAlignment="1">
      <alignment horizontal="justify" vertical="center" wrapText="1"/>
    </xf>
    <xf numFmtId="4" fontId="14" fillId="33" borderId="12" xfId="0" applyNumberFormat="1" applyFont="1" applyFill="1" applyBorder="1" applyAlignment="1">
      <alignment vertical="top"/>
    </xf>
    <xf numFmtId="0" fontId="14" fillId="33" borderId="12" xfId="0" applyFont="1" applyFill="1" applyBorder="1" applyAlignment="1">
      <alignment horizontal="left" vertical="top"/>
    </xf>
    <xf numFmtId="0" fontId="13" fillId="33" borderId="12" xfId="0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vertical="center"/>
    </xf>
    <xf numFmtId="4" fontId="14" fillId="33" borderId="12" xfId="0" applyNumberFormat="1" applyFont="1" applyFill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3" fillId="33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left" vertical="center"/>
    </xf>
    <xf numFmtId="0" fontId="14" fillId="33" borderId="16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/>
    </xf>
    <xf numFmtId="4" fontId="10" fillId="33" borderId="15" xfId="0" applyNumberFormat="1" applyFont="1" applyFill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vertical="center"/>
    </xf>
    <xf numFmtId="4" fontId="12" fillId="0" borderId="1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" fontId="12" fillId="0" borderId="12" xfId="0" applyNumberFormat="1" applyFont="1" applyBorder="1" applyAlignment="1">
      <alignment/>
    </xf>
    <xf numFmtId="4" fontId="13" fillId="0" borderId="12" xfId="0" applyNumberFormat="1" applyFont="1" applyBorder="1" applyAlignment="1">
      <alignment vertical="top"/>
    </xf>
    <xf numFmtId="4" fontId="13" fillId="0" borderId="18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4" fontId="1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4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top"/>
    </xf>
    <xf numFmtId="0" fontId="14" fillId="0" borderId="1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3" fillId="0" borderId="14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4" fontId="14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top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4" fillId="33" borderId="12" xfId="0" applyFont="1" applyFill="1" applyBorder="1" applyAlignment="1">
      <alignment horizontal="left" vertical="top"/>
    </xf>
    <xf numFmtId="0" fontId="14" fillId="33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top"/>
    </xf>
    <xf numFmtId="0" fontId="14" fillId="0" borderId="14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35" borderId="12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1"/>
  <sheetViews>
    <sheetView tabSelected="1" zoomScale="85" zoomScaleNormal="85" zoomScalePageLayoutView="0" workbookViewId="0" topLeftCell="A1">
      <selection activeCell="Y6" sqref="Y6"/>
    </sheetView>
  </sheetViews>
  <sheetFormatPr defaultColWidth="11.57421875" defaultRowHeight="12.75"/>
  <cols>
    <col min="1" max="1" width="3.140625" style="0" customWidth="1"/>
    <col min="2" max="2" width="2.7109375" style="0" customWidth="1"/>
    <col min="3" max="3" width="2.8515625" style="0" customWidth="1"/>
    <col min="4" max="4" width="3.00390625" style="0" customWidth="1"/>
    <col min="5" max="5" width="2.8515625" style="0" customWidth="1"/>
    <col min="6" max="6" width="3.00390625" style="0" customWidth="1"/>
    <col min="7" max="8" width="1.7109375" style="0" customWidth="1"/>
    <col min="9" max="9" width="3.140625" style="0" customWidth="1"/>
    <col min="10" max="10" width="6.140625" style="0" customWidth="1"/>
    <col min="11" max="17" width="1.7109375" style="0" customWidth="1"/>
    <col min="18" max="18" width="12.28125" style="0" customWidth="1"/>
    <col min="19" max="19" width="14.140625" style="0" customWidth="1"/>
    <col min="20" max="20" width="13.28125" style="0" customWidth="1"/>
    <col min="21" max="21" width="12.8515625" style="0" customWidth="1"/>
    <col min="22" max="22" width="41.7109375" style="1" customWidth="1"/>
    <col min="23" max="23" width="14.8515625" style="2" customWidth="1"/>
    <col min="24" max="24" width="11.421875" style="0" customWidth="1"/>
    <col min="25" max="25" width="14.8515625" style="0" customWidth="1"/>
    <col min="26" max="26" width="14.00390625" style="0" customWidth="1"/>
    <col min="27" max="27" width="11.421875" style="0" customWidth="1"/>
    <col min="28" max="28" width="19.8515625" style="0" customWidth="1"/>
    <col min="29" max="16384" width="11.421875" style="0" customWidth="1"/>
  </cols>
  <sheetData>
    <row r="1" spans="1:23" s="5" customFormat="1" ht="12.75">
      <c r="A1" s="3"/>
      <c r="B1" s="3"/>
      <c r="C1" s="3"/>
      <c r="D1" s="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3"/>
      <c r="S1" s="4"/>
      <c r="T1" s="4"/>
      <c r="V1" s="6"/>
      <c r="W1" s="7"/>
    </row>
    <row r="2" spans="1:23" ht="19.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4" ht="12.75" customHeight="1">
      <c r="A3" s="114" t="s">
        <v>134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5"/>
    </row>
    <row r="4" spans="1:23" ht="9.75" customHeight="1">
      <c r="A4" s="5"/>
      <c r="B4" s="5"/>
      <c r="C4" s="5"/>
      <c r="D4" s="5"/>
      <c r="E4" s="112" t="s">
        <v>0</v>
      </c>
      <c r="F4" s="112"/>
      <c r="G4" s="112"/>
      <c r="H4" s="8"/>
      <c r="I4" s="8"/>
      <c r="J4" s="8"/>
      <c r="K4" s="26">
        <v>0</v>
      </c>
      <c r="L4" s="26">
        <v>1</v>
      </c>
      <c r="M4" s="26">
        <v>0</v>
      </c>
      <c r="N4" s="27">
        <v>1</v>
      </c>
      <c r="O4" s="28">
        <v>0</v>
      </c>
      <c r="P4" s="28">
        <v>0</v>
      </c>
      <c r="Q4" s="26">
        <v>0</v>
      </c>
      <c r="R4" s="11"/>
      <c r="S4" s="5"/>
      <c r="T4" s="5"/>
      <c r="U4" s="5"/>
      <c r="W4" s="7"/>
    </row>
    <row r="5" spans="1:26" ht="9.75" customHeight="1">
      <c r="A5" s="5"/>
      <c r="B5" s="5"/>
      <c r="C5" s="5"/>
      <c r="D5" s="5"/>
      <c r="E5" s="8"/>
      <c r="F5" s="8"/>
      <c r="G5" s="8"/>
      <c r="H5" s="8"/>
      <c r="I5" s="8"/>
      <c r="J5" s="8"/>
      <c r="K5" s="25" t="s">
        <v>2</v>
      </c>
      <c r="L5" s="5"/>
      <c r="M5" s="25"/>
      <c r="N5" s="11"/>
      <c r="O5" s="5"/>
      <c r="P5" s="5"/>
      <c r="Q5" s="12"/>
      <c r="R5" s="12"/>
      <c r="S5" s="5"/>
      <c r="T5" s="5"/>
      <c r="U5" s="5"/>
      <c r="V5" s="6"/>
      <c r="W5" s="7"/>
      <c r="Y5" s="2"/>
      <c r="Z5" s="2"/>
    </row>
    <row r="6" spans="1:26" ht="9.75" customHeight="1">
      <c r="A6" s="5"/>
      <c r="B6" s="5"/>
      <c r="C6" s="5"/>
      <c r="D6" s="5"/>
      <c r="E6" s="112" t="s">
        <v>3</v>
      </c>
      <c r="F6" s="112"/>
      <c r="G6" s="112"/>
      <c r="H6" s="8"/>
      <c r="I6" s="8"/>
      <c r="J6" s="8"/>
      <c r="K6" s="9">
        <v>0</v>
      </c>
      <c r="L6" s="9">
        <v>1</v>
      </c>
      <c r="M6" s="9"/>
      <c r="N6" s="10"/>
      <c r="O6" s="5"/>
      <c r="P6" s="5"/>
      <c r="Q6" s="12"/>
      <c r="R6" s="12"/>
      <c r="S6" s="14"/>
      <c r="T6" s="5"/>
      <c r="U6" s="5"/>
      <c r="V6" s="6"/>
      <c r="W6" s="7"/>
      <c r="Y6" s="2"/>
      <c r="Z6" s="2"/>
    </row>
    <row r="7" spans="1:26" ht="9.75" customHeight="1">
      <c r="A7" s="5"/>
      <c r="B7" s="5"/>
      <c r="C7" s="5"/>
      <c r="D7" s="5"/>
      <c r="E7" s="8"/>
      <c r="F7" s="8"/>
      <c r="G7" s="8"/>
      <c r="H7" s="8"/>
      <c r="I7" s="8"/>
      <c r="J7" s="8"/>
      <c r="K7" s="29" t="s">
        <v>2</v>
      </c>
      <c r="L7" s="5"/>
      <c r="M7" s="29"/>
      <c r="N7" s="11"/>
      <c r="O7" s="5"/>
      <c r="P7" s="5"/>
      <c r="Q7" s="12"/>
      <c r="R7" s="12"/>
      <c r="S7" s="14"/>
      <c r="T7" s="5"/>
      <c r="U7" s="5"/>
      <c r="V7" s="6"/>
      <c r="W7" s="7"/>
      <c r="Y7" s="2"/>
      <c r="Z7" s="2"/>
    </row>
    <row r="8" spans="1:26" ht="9.75" customHeight="1">
      <c r="A8" s="5"/>
      <c r="B8" s="5"/>
      <c r="C8" s="5"/>
      <c r="D8" s="5"/>
      <c r="E8" s="8" t="s">
        <v>4</v>
      </c>
      <c r="F8" s="8"/>
      <c r="G8" s="8"/>
      <c r="H8" s="8"/>
      <c r="I8" s="8"/>
      <c r="J8" s="8"/>
      <c r="K8" s="30">
        <v>0</v>
      </c>
      <c r="L8" s="30">
        <v>1</v>
      </c>
      <c r="M8" s="27"/>
      <c r="N8" s="11"/>
      <c r="O8" s="5"/>
      <c r="P8" s="5"/>
      <c r="Q8" s="12"/>
      <c r="R8" s="12"/>
      <c r="S8" s="14"/>
      <c r="T8" s="5"/>
      <c r="U8" s="5"/>
      <c r="V8" s="6"/>
      <c r="W8" s="7"/>
      <c r="Y8" s="2"/>
      <c r="Z8" s="2"/>
    </row>
    <row r="9" spans="1:26" ht="9.75" customHeight="1">
      <c r="A9" s="5"/>
      <c r="B9" s="5"/>
      <c r="C9" s="5"/>
      <c r="D9" s="5"/>
      <c r="E9" s="8"/>
      <c r="F9" s="8"/>
      <c r="G9" s="8"/>
      <c r="H9" s="8"/>
      <c r="I9" s="8"/>
      <c r="J9" s="8"/>
      <c r="K9" s="25" t="s">
        <v>2</v>
      </c>
      <c r="L9" s="5"/>
      <c r="M9" s="25"/>
      <c r="N9" s="11"/>
      <c r="O9" s="5"/>
      <c r="P9" s="5"/>
      <c r="Q9" s="12"/>
      <c r="R9" s="12"/>
      <c r="S9" s="5"/>
      <c r="T9" s="5"/>
      <c r="U9" s="5"/>
      <c r="V9" s="6"/>
      <c r="W9" s="7"/>
      <c r="Y9" s="2"/>
      <c r="Z9" s="2"/>
    </row>
    <row r="10" spans="1:26" ht="9.75" customHeight="1">
      <c r="A10" s="5"/>
      <c r="B10" s="5"/>
      <c r="C10" s="5"/>
      <c r="D10" s="5"/>
      <c r="E10" s="112" t="s">
        <v>5</v>
      </c>
      <c r="F10" s="112"/>
      <c r="G10" s="112"/>
      <c r="H10" s="112"/>
      <c r="I10" s="112"/>
      <c r="J10" s="112"/>
      <c r="K10" s="31">
        <v>1</v>
      </c>
      <c r="L10" s="31">
        <v>9</v>
      </c>
      <c r="M10" s="31">
        <v>8</v>
      </c>
      <c r="N10" s="12"/>
      <c r="O10" s="12"/>
      <c r="P10" s="12"/>
      <c r="Q10" s="12"/>
      <c r="R10" s="16"/>
      <c r="S10" s="5"/>
      <c r="T10" s="11"/>
      <c r="U10" s="12"/>
      <c r="V10" s="6"/>
      <c r="W10" s="15"/>
      <c r="Y10" s="2"/>
      <c r="Z10" s="2"/>
    </row>
    <row r="11" spans="1:26" ht="9.75" customHeight="1">
      <c r="A11" s="5"/>
      <c r="B11" s="5"/>
      <c r="C11" s="5"/>
      <c r="D11" s="5"/>
      <c r="E11" s="8"/>
      <c r="F11" s="8"/>
      <c r="G11" s="8"/>
      <c r="H11" s="8"/>
      <c r="I11" s="8"/>
      <c r="J11" s="8"/>
      <c r="K11" s="13" t="s">
        <v>2</v>
      </c>
      <c r="L11" s="5"/>
      <c r="M11" s="13"/>
      <c r="N11" s="12"/>
      <c r="O11" s="12"/>
      <c r="P11" s="12"/>
      <c r="Q11" s="12"/>
      <c r="R11" s="16"/>
      <c r="S11" s="5"/>
      <c r="T11" s="11"/>
      <c r="U11" s="12"/>
      <c r="V11" s="6"/>
      <c r="W11" s="15"/>
      <c r="Y11" s="2"/>
      <c r="Z11" s="2"/>
    </row>
    <row r="12" spans="1:26" ht="9.75" customHeight="1">
      <c r="A12" s="5"/>
      <c r="B12" s="5"/>
      <c r="C12" s="5"/>
      <c r="D12" s="5"/>
      <c r="E12" s="112" t="s">
        <v>99</v>
      </c>
      <c r="F12" s="112"/>
      <c r="G12" s="112"/>
      <c r="H12" s="112"/>
      <c r="I12" s="112"/>
      <c r="J12" s="112"/>
      <c r="K12" s="31">
        <v>0</v>
      </c>
      <c r="L12" s="31">
        <v>2</v>
      </c>
      <c r="M12" s="31">
        <v>1</v>
      </c>
      <c r="N12" s="31">
        <v>1</v>
      </c>
      <c r="O12" s="12"/>
      <c r="P12" s="12"/>
      <c r="Q12" s="12"/>
      <c r="R12" s="16"/>
      <c r="S12" s="5"/>
      <c r="T12" s="11"/>
      <c r="U12" s="12"/>
      <c r="V12" s="6"/>
      <c r="W12" s="15"/>
      <c r="Y12" s="2"/>
      <c r="Z12" s="2"/>
    </row>
    <row r="13" spans="1:26" ht="9.75" customHeight="1">
      <c r="A13" s="5"/>
      <c r="B13" s="5"/>
      <c r="C13" s="5"/>
      <c r="D13" s="5"/>
      <c r="E13" s="8"/>
      <c r="F13" s="8"/>
      <c r="G13" s="8"/>
      <c r="H13" s="8"/>
      <c r="I13" s="8"/>
      <c r="J13" s="8"/>
      <c r="K13" s="13" t="s">
        <v>2</v>
      </c>
      <c r="L13" s="5"/>
      <c r="M13" s="13"/>
      <c r="N13" s="12"/>
      <c r="O13" s="12"/>
      <c r="P13" s="12"/>
      <c r="Q13" s="12"/>
      <c r="R13" s="16"/>
      <c r="S13" s="5"/>
      <c r="T13" s="11"/>
      <c r="U13" s="12"/>
      <c r="V13" s="6"/>
      <c r="W13" s="15"/>
      <c r="Y13" s="2"/>
      <c r="Z13" s="2"/>
    </row>
    <row r="14" spans="1:26" ht="9.75" customHeight="1">
      <c r="A14" s="5"/>
      <c r="B14" s="5"/>
      <c r="C14" s="5"/>
      <c r="D14" s="5"/>
      <c r="E14" s="112" t="s">
        <v>100</v>
      </c>
      <c r="F14" s="112"/>
      <c r="G14" s="112"/>
      <c r="H14" s="112"/>
      <c r="I14" s="112"/>
      <c r="J14" s="112"/>
      <c r="K14" s="31">
        <v>2</v>
      </c>
      <c r="L14" s="31">
        <v>1</v>
      </c>
      <c r="M14" s="31">
        <v>0</v>
      </c>
      <c r="N14" s="31">
        <v>0</v>
      </c>
      <c r="O14" s="12"/>
      <c r="P14" s="12"/>
      <c r="Q14" s="12"/>
      <c r="R14" s="16"/>
      <c r="S14" s="5"/>
      <c r="T14" s="11"/>
      <c r="U14" s="12"/>
      <c r="V14" s="6"/>
      <c r="W14" s="15"/>
      <c r="Y14" s="2"/>
      <c r="Z14" s="2"/>
    </row>
    <row r="15" spans="1:26" ht="9.75" customHeight="1">
      <c r="A15" s="5"/>
      <c r="B15" s="5"/>
      <c r="C15" s="5"/>
      <c r="D15" s="5"/>
      <c r="E15" s="11"/>
      <c r="F15" s="11"/>
      <c r="G15" s="12"/>
      <c r="H15" s="12"/>
      <c r="I15" s="12"/>
      <c r="J15" s="12"/>
      <c r="K15" s="17"/>
      <c r="L15" s="17"/>
      <c r="M15" s="17"/>
      <c r="N15" s="115"/>
      <c r="O15" s="115"/>
      <c r="P15" s="5"/>
      <c r="Q15" s="12"/>
      <c r="R15" s="12"/>
      <c r="S15" s="5"/>
      <c r="T15" s="11"/>
      <c r="U15" s="12"/>
      <c r="V15" s="6"/>
      <c r="W15" s="15"/>
      <c r="Y15" s="2"/>
      <c r="Z15" s="2"/>
    </row>
    <row r="16" spans="1:26" ht="12.75" customHeight="1">
      <c r="A16" s="106" t="s">
        <v>52</v>
      </c>
      <c r="B16" s="106"/>
      <c r="C16" s="106"/>
      <c r="D16" s="106"/>
      <c r="E16" s="106"/>
      <c r="F16" s="106"/>
      <c r="G16" s="116" t="s">
        <v>6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 t="s">
        <v>135</v>
      </c>
      <c r="T16" s="116"/>
      <c r="U16" s="116"/>
      <c r="V16" s="106" t="s">
        <v>132</v>
      </c>
      <c r="W16" s="90" t="s">
        <v>53</v>
      </c>
      <c r="Y16" s="2"/>
      <c r="Z16" s="2"/>
    </row>
    <row r="17" spans="1:26" ht="9" customHeight="1">
      <c r="A17" s="106"/>
      <c r="B17" s="106"/>
      <c r="C17" s="106"/>
      <c r="D17" s="106"/>
      <c r="E17" s="106"/>
      <c r="F17" s="10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91" t="s">
        <v>51</v>
      </c>
      <c r="T17" s="91" t="s">
        <v>47</v>
      </c>
      <c r="U17" s="91" t="s">
        <v>48</v>
      </c>
      <c r="V17" s="106"/>
      <c r="W17" s="90" t="s">
        <v>49</v>
      </c>
      <c r="Y17" s="2"/>
      <c r="Z17" s="2"/>
    </row>
    <row r="18" spans="1:29" ht="38.25" customHeight="1">
      <c r="A18" s="39">
        <v>2</v>
      </c>
      <c r="B18" s="39">
        <v>1</v>
      </c>
      <c r="C18" s="39">
        <v>1</v>
      </c>
      <c r="D18" s="39">
        <v>1</v>
      </c>
      <c r="E18" s="39">
        <v>0</v>
      </c>
      <c r="F18" s="39">
        <v>1</v>
      </c>
      <c r="G18" s="95" t="s">
        <v>7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32">
        <v>1348719.47</v>
      </c>
      <c r="T18" s="32">
        <v>1549266.67</v>
      </c>
      <c r="U18" s="32"/>
      <c r="V18" s="40" t="s">
        <v>58</v>
      </c>
      <c r="W18" s="41">
        <v>18556200</v>
      </c>
      <c r="X18" s="18"/>
      <c r="Z18" s="2"/>
      <c r="AA18" s="2"/>
      <c r="AB18" s="2"/>
      <c r="AC18" s="2"/>
    </row>
    <row r="19" spans="1:29" ht="12.75">
      <c r="A19" s="42"/>
      <c r="B19" s="42"/>
      <c r="C19" s="42"/>
      <c r="D19" s="42"/>
      <c r="E19" s="42"/>
      <c r="F19" s="42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43"/>
      <c r="T19" s="43"/>
      <c r="U19" s="43"/>
      <c r="V19" s="44"/>
      <c r="W19" s="45"/>
      <c r="X19" s="18"/>
      <c r="Z19" s="2"/>
      <c r="AA19" s="2"/>
      <c r="AB19" s="2"/>
      <c r="AC19" s="2"/>
    </row>
    <row r="20" spans="1:29" ht="39">
      <c r="A20" s="39">
        <v>2</v>
      </c>
      <c r="B20" s="39">
        <v>1</v>
      </c>
      <c r="C20" s="39">
        <v>1</v>
      </c>
      <c r="D20" s="39">
        <v>2</v>
      </c>
      <c r="E20" s="39">
        <v>0</v>
      </c>
      <c r="F20" s="39">
        <v>1</v>
      </c>
      <c r="G20" s="95" t="s">
        <v>8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32">
        <v>286487.42</v>
      </c>
      <c r="T20" s="32">
        <v>208158.33</v>
      </c>
      <c r="U20" s="32">
        <v>-34255.31</v>
      </c>
      <c r="V20" s="46" t="s">
        <v>57</v>
      </c>
      <c r="W20" s="41">
        <v>3668400</v>
      </c>
      <c r="Z20" s="2"/>
      <c r="AA20" s="2"/>
      <c r="AB20" s="2"/>
      <c r="AC20" s="2"/>
    </row>
    <row r="21" spans="1:29" ht="12.75">
      <c r="A21" s="42"/>
      <c r="B21" s="42"/>
      <c r="C21" s="42"/>
      <c r="D21" s="42"/>
      <c r="E21" s="42"/>
      <c r="F21" s="42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43"/>
      <c r="T21" s="43"/>
      <c r="U21" s="43"/>
      <c r="V21" s="44"/>
      <c r="W21" s="44"/>
      <c r="X21" s="18"/>
      <c r="Z21" s="2"/>
      <c r="AA21" s="2"/>
      <c r="AB21" s="2"/>
      <c r="AC21" s="2"/>
    </row>
    <row r="22" spans="1:29" ht="12.75">
      <c r="A22" s="42">
        <v>2</v>
      </c>
      <c r="B22" s="42">
        <v>1</v>
      </c>
      <c r="C22" s="42">
        <v>2</v>
      </c>
      <c r="D22" s="42">
        <v>1</v>
      </c>
      <c r="E22" s="42">
        <v>0</v>
      </c>
      <c r="F22" s="47">
        <v>1</v>
      </c>
      <c r="G22" s="119" t="s">
        <v>111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1"/>
      <c r="S22" s="48"/>
      <c r="T22" s="43"/>
      <c r="U22" s="43"/>
      <c r="V22" s="44" t="s">
        <v>113</v>
      </c>
      <c r="W22" s="44"/>
      <c r="X22" s="18"/>
      <c r="Z22" s="2"/>
      <c r="AA22" s="2"/>
      <c r="AB22" s="2"/>
      <c r="AC22" s="2"/>
    </row>
    <row r="23" spans="1:29" ht="12.75">
      <c r="A23" s="42"/>
      <c r="B23" s="42"/>
      <c r="C23" s="42"/>
      <c r="D23" s="42"/>
      <c r="E23" s="42"/>
      <c r="F23" s="47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48"/>
      <c r="T23" s="43"/>
      <c r="U23" s="43"/>
      <c r="V23" s="44"/>
      <c r="W23" s="44"/>
      <c r="X23" s="18"/>
      <c r="Z23" s="2"/>
      <c r="AA23" s="2"/>
      <c r="AB23" s="2"/>
      <c r="AC23" s="2"/>
    </row>
    <row r="24" spans="1:29" ht="25.5">
      <c r="A24" s="39">
        <v>2</v>
      </c>
      <c r="B24" s="39">
        <v>1</v>
      </c>
      <c r="C24" s="39">
        <v>2</v>
      </c>
      <c r="D24" s="39">
        <v>2</v>
      </c>
      <c r="E24" s="39">
        <v>0</v>
      </c>
      <c r="F24" s="52">
        <v>5</v>
      </c>
      <c r="G24" s="97" t="s">
        <v>50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56">
        <v>5000</v>
      </c>
      <c r="T24" s="32">
        <v>7500</v>
      </c>
      <c r="U24" s="32">
        <v>2500</v>
      </c>
      <c r="V24" s="46" t="s">
        <v>59</v>
      </c>
      <c r="W24" s="41">
        <v>60000</v>
      </c>
      <c r="Z24" s="2"/>
      <c r="AA24" s="2"/>
      <c r="AB24" s="2"/>
      <c r="AC24" s="2"/>
    </row>
    <row r="25" spans="1:29" ht="12.75">
      <c r="A25" s="39"/>
      <c r="B25" s="39"/>
      <c r="C25" s="39"/>
      <c r="D25" s="39"/>
      <c r="E25" s="39"/>
      <c r="F25" s="52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56"/>
      <c r="T25" s="32"/>
      <c r="U25" s="32"/>
      <c r="V25" s="46"/>
      <c r="W25" s="41"/>
      <c r="Z25" s="2"/>
      <c r="AA25" s="2"/>
      <c r="AB25" s="2"/>
      <c r="AC25" s="2"/>
    </row>
    <row r="26" spans="1:29" ht="12.75">
      <c r="A26" s="39">
        <v>2</v>
      </c>
      <c r="B26" s="39">
        <v>1</v>
      </c>
      <c r="C26" s="39">
        <v>2</v>
      </c>
      <c r="D26" s="39">
        <v>2</v>
      </c>
      <c r="E26" s="39">
        <v>0</v>
      </c>
      <c r="F26" s="52">
        <v>6</v>
      </c>
      <c r="G26" s="108" t="s">
        <v>110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  <c r="S26" s="56"/>
      <c r="T26" s="32">
        <v>40804.17</v>
      </c>
      <c r="U26" s="32"/>
      <c r="V26" s="46" t="s">
        <v>112</v>
      </c>
      <c r="W26" s="41">
        <v>489650</v>
      </c>
      <c r="Z26" s="2"/>
      <c r="AA26" s="2"/>
      <c r="AB26" s="2"/>
      <c r="AC26" s="2"/>
    </row>
    <row r="27" spans="1:29" ht="12.75">
      <c r="A27" s="42"/>
      <c r="B27" s="42"/>
      <c r="C27" s="42"/>
      <c r="D27" s="42"/>
      <c r="E27" s="42"/>
      <c r="F27" s="42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43"/>
      <c r="T27" s="43"/>
      <c r="U27" s="43"/>
      <c r="V27" s="44"/>
      <c r="W27" s="44"/>
      <c r="Z27" s="2"/>
      <c r="AA27" s="2"/>
      <c r="AB27" s="2"/>
      <c r="AC27" s="2"/>
    </row>
    <row r="28" spans="1:29" ht="39">
      <c r="A28" s="39">
        <v>2</v>
      </c>
      <c r="B28" s="39">
        <v>1</v>
      </c>
      <c r="C28" s="39">
        <v>3</v>
      </c>
      <c r="D28" s="39">
        <v>1</v>
      </c>
      <c r="E28" s="39">
        <v>0</v>
      </c>
      <c r="F28" s="39">
        <v>1</v>
      </c>
      <c r="G28" s="95" t="s">
        <v>9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32"/>
      <c r="T28" s="32">
        <v>5000</v>
      </c>
      <c r="U28" s="32"/>
      <c r="V28" s="46" t="s">
        <v>101</v>
      </c>
      <c r="W28" s="41">
        <v>60000</v>
      </c>
      <c r="Z28" s="2"/>
      <c r="AA28" s="2"/>
      <c r="AB28" s="2"/>
      <c r="AC28" s="2"/>
    </row>
    <row r="29" spans="1:29" ht="12.75">
      <c r="A29" s="42"/>
      <c r="B29" s="42"/>
      <c r="C29" s="42"/>
      <c r="D29" s="42"/>
      <c r="E29" s="42"/>
      <c r="F29" s="42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43"/>
      <c r="T29" s="43"/>
      <c r="U29" s="43"/>
      <c r="V29" s="44"/>
      <c r="W29" s="44"/>
      <c r="Z29" s="2"/>
      <c r="AA29" s="2"/>
      <c r="AB29" s="2"/>
      <c r="AC29" s="2"/>
    </row>
    <row r="30" spans="1:29" ht="25.5">
      <c r="A30" s="39">
        <v>2</v>
      </c>
      <c r="B30" s="39">
        <v>1</v>
      </c>
      <c r="C30" s="39">
        <v>3</v>
      </c>
      <c r="D30" s="39">
        <v>2</v>
      </c>
      <c r="E30" s="39"/>
      <c r="F30" s="39"/>
      <c r="G30" s="95" t="s">
        <v>10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32">
        <v>49500</v>
      </c>
      <c r="T30" s="32">
        <v>60333.33</v>
      </c>
      <c r="U30" s="32">
        <f>T30-S30</f>
        <v>10833.330000000002</v>
      </c>
      <c r="V30" s="46" t="s">
        <v>60</v>
      </c>
      <c r="W30" s="41">
        <v>500000</v>
      </c>
      <c r="Z30" s="2"/>
      <c r="AA30" s="2"/>
      <c r="AB30" s="2"/>
      <c r="AC30" s="2"/>
    </row>
    <row r="31" spans="1:29" ht="13.5" customHeight="1">
      <c r="A31" s="42"/>
      <c r="B31" s="42"/>
      <c r="C31" s="42"/>
      <c r="D31" s="42"/>
      <c r="E31" s="42"/>
      <c r="F31" s="42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43"/>
      <c r="T31" s="43"/>
      <c r="U31" s="43"/>
      <c r="V31" s="44"/>
      <c r="W31" s="44"/>
      <c r="Z31" s="2"/>
      <c r="AA31" s="2"/>
      <c r="AB31" s="2"/>
      <c r="AC31" s="2"/>
    </row>
    <row r="32" spans="1:29" ht="25.5">
      <c r="A32" s="39">
        <v>2</v>
      </c>
      <c r="B32" s="39">
        <v>1</v>
      </c>
      <c r="C32" s="39">
        <v>1</v>
      </c>
      <c r="D32" s="39">
        <v>4</v>
      </c>
      <c r="E32" s="39"/>
      <c r="F32" s="39"/>
      <c r="G32" s="95" t="s">
        <v>11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32"/>
      <c r="T32" s="32">
        <v>149996.53</v>
      </c>
      <c r="U32" s="32"/>
      <c r="V32" s="46" t="s">
        <v>61</v>
      </c>
      <c r="W32" s="41">
        <v>1857050</v>
      </c>
      <c r="Z32" s="2"/>
      <c r="AA32" s="2"/>
      <c r="AB32" s="2"/>
      <c r="AC32" s="2"/>
    </row>
    <row r="33" spans="1:29" ht="13.5" customHeight="1">
      <c r="A33" s="42"/>
      <c r="B33" s="42"/>
      <c r="C33" s="42"/>
      <c r="D33" s="42"/>
      <c r="E33" s="42"/>
      <c r="F33" s="42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43"/>
      <c r="T33" s="43"/>
      <c r="U33" s="43"/>
      <c r="V33" s="44"/>
      <c r="W33" s="44"/>
      <c r="Z33" s="2"/>
      <c r="AA33" s="2"/>
      <c r="AB33" s="2"/>
      <c r="AC33" s="2"/>
    </row>
    <row r="34" spans="1:29" s="34" customFormat="1" ht="13.5" customHeight="1">
      <c r="A34" s="57">
        <v>2</v>
      </c>
      <c r="B34" s="57">
        <v>1</v>
      </c>
      <c r="C34" s="57">
        <v>1</v>
      </c>
      <c r="D34" s="57">
        <v>5</v>
      </c>
      <c r="E34" s="57"/>
      <c r="F34" s="57"/>
      <c r="G34" s="122" t="s">
        <v>54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58"/>
      <c r="T34" s="58">
        <v>6250</v>
      </c>
      <c r="U34" s="58"/>
      <c r="V34" s="59" t="s">
        <v>62</v>
      </c>
      <c r="W34" s="60">
        <v>0</v>
      </c>
      <c r="Z34" s="36"/>
      <c r="AA34" s="36"/>
      <c r="AB34" s="36"/>
      <c r="AC34" s="36"/>
    </row>
    <row r="35" spans="1:29" ht="13.5" customHeight="1">
      <c r="A35" s="42"/>
      <c r="B35" s="42"/>
      <c r="C35" s="42"/>
      <c r="D35" s="42"/>
      <c r="E35" s="42"/>
      <c r="F35" s="42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43"/>
      <c r="T35" s="43"/>
      <c r="U35" s="43"/>
      <c r="V35" s="44"/>
      <c r="W35" s="44"/>
      <c r="Z35" s="2"/>
      <c r="AA35" s="2"/>
      <c r="AB35" s="2"/>
      <c r="AC35" s="2"/>
    </row>
    <row r="36" spans="1:29" ht="12.75">
      <c r="A36" s="39">
        <v>2</v>
      </c>
      <c r="B36" s="39">
        <v>1</v>
      </c>
      <c r="C36" s="39">
        <v>1</v>
      </c>
      <c r="D36" s="39">
        <v>6</v>
      </c>
      <c r="E36" s="39"/>
      <c r="F36" s="39"/>
      <c r="G36" s="95" t="s">
        <v>122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32"/>
      <c r="T36" s="32">
        <v>6250</v>
      </c>
      <c r="U36" s="32"/>
      <c r="V36" s="46" t="s">
        <v>123</v>
      </c>
      <c r="W36" s="41">
        <v>12000</v>
      </c>
      <c r="Z36" s="2"/>
      <c r="AA36" s="2"/>
      <c r="AB36" s="2"/>
      <c r="AC36" s="2"/>
    </row>
    <row r="37" spans="1:29" ht="13.5" customHeight="1">
      <c r="A37" s="42"/>
      <c r="B37" s="42"/>
      <c r="C37" s="42"/>
      <c r="D37" s="42"/>
      <c r="E37" s="42"/>
      <c r="F37" s="42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43"/>
      <c r="T37" s="43"/>
      <c r="U37" s="43"/>
      <c r="V37" s="44"/>
      <c r="W37" s="44"/>
      <c r="Z37" s="2"/>
      <c r="AA37" s="2"/>
      <c r="AB37" s="2"/>
      <c r="AC37" s="2"/>
    </row>
    <row r="38" spans="1:29" ht="12.75">
      <c r="A38" s="42">
        <v>2</v>
      </c>
      <c r="B38" s="42">
        <v>1</v>
      </c>
      <c r="C38" s="42">
        <v>5</v>
      </c>
      <c r="D38" s="42">
        <v>1</v>
      </c>
      <c r="E38" s="42"/>
      <c r="F38" s="42"/>
      <c r="G38" s="96" t="s">
        <v>120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43">
        <v>165411.63</v>
      </c>
      <c r="T38" s="43">
        <v>262565.52</v>
      </c>
      <c r="U38" s="43"/>
      <c r="V38" s="46" t="s">
        <v>63</v>
      </c>
      <c r="W38" s="44">
        <v>4580882</v>
      </c>
      <c r="Z38" s="2"/>
      <c r="AA38" s="2"/>
      <c r="AB38" s="2"/>
      <c r="AC38" s="2"/>
    </row>
    <row r="39" spans="1:29" ht="13.5" customHeight="1">
      <c r="A39" s="42"/>
      <c r="B39" s="42"/>
      <c r="C39" s="42"/>
      <c r="D39" s="42"/>
      <c r="E39" s="42"/>
      <c r="F39" s="42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43"/>
      <c r="T39" s="43"/>
      <c r="U39" s="43"/>
      <c r="V39" s="44"/>
      <c r="W39" s="44"/>
      <c r="Z39" s="2"/>
      <c r="AA39" s="2"/>
      <c r="AB39" s="2"/>
      <c r="AC39" s="2"/>
    </row>
    <row r="40" spans="1:29" s="34" customFormat="1" ht="25.5">
      <c r="A40" s="57">
        <v>2</v>
      </c>
      <c r="B40" s="57">
        <v>1</v>
      </c>
      <c r="C40" s="57">
        <v>5</v>
      </c>
      <c r="D40" s="57">
        <v>2</v>
      </c>
      <c r="E40" s="57"/>
      <c r="F40" s="57"/>
      <c r="G40" s="122" t="s">
        <v>64</v>
      </c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58">
        <v>180706.29</v>
      </c>
      <c r="T40" s="58"/>
      <c r="U40" s="58"/>
      <c r="V40" s="59" t="s">
        <v>65</v>
      </c>
      <c r="W40" s="60"/>
      <c r="Z40" s="36"/>
      <c r="AA40" s="36"/>
      <c r="AB40" s="36"/>
      <c r="AC40" s="36"/>
    </row>
    <row r="41" spans="1:29" ht="13.5" customHeight="1">
      <c r="A41" s="42"/>
      <c r="B41" s="42"/>
      <c r="C41" s="42"/>
      <c r="D41" s="42"/>
      <c r="E41" s="42"/>
      <c r="F41" s="42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43"/>
      <c r="T41" s="43"/>
      <c r="U41" s="43"/>
      <c r="V41" s="46"/>
      <c r="W41" s="44"/>
      <c r="Z41" s="2"/>
      <c r="AA41" s="2"/>
      <c r="AB41" s="2"/>
      <c r="AC41" s="2"/>
    </row>
    <row r="42" spans="1:29" s="34" customFormat="1" ht="12.75">
      <c r="A42" s="57">
        <v>2</v>
      </c>
      <c r="B42" s="57">
        <v>1</v>
      </c>
      <c r="C42" s="57">
        <v>5</v>
      </c>
      <c r="D42" s="57">
        <v>3</v>
      </c>
      <c r="E42" s="57"/>
      <c r="F42" s="57"/>
      <c r="G42" s="61" t="s">
        <v>55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58">
        <v>16777.2</v>
      </c>
      <c r="T42" s="58"/>
      <c r="U42" s="58"/>
      <c r="V42" s="59" t="s">
        <v>66</v>
      </c>
      <c r="W42" s="60"/>
      <c r="Z42" s="36"/>
      <c r="AA42" s="36"/>
      <c r="AB42" s="36"/>
      <c r="AC42" s="36"/>
    </row>
    <row r="43" spans="1:29" ht="13.5" customHeight="1">
      <c r="A43" s="42"/>
      <c r="B43" s="42"/>
      <c r="C43" s="42"/>
      <c r="D43" s="42"/>
      <c r="E43" s="42"/>
      <c r="F43" s="42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43"/>
      <c r="T43" s="43"/>
      <c r="U43" s="43"/>
      <c r="V43" s="46"/>
      <c r="W43" s="44"/>
      <c r="Z43" s="2"/>
      <c r="AA43" s="2"/>
      <c r="AB43" s="2"/>
      <c r="AC43" s="2"/>
    </row>
    <row r="44" spans="1:29" s="34" customFormat="1" ht="39">
      <c r="A44" s="62">
        <v>2</v>
      </c>
      <c r="B44" s="62">
        <v>2</v>
      </c>
      <c r="C44" s="62">
        <v>1</v>
      </c>
      <c r="D44" s="62">
        <v>2</v>
      </c>
      <c r="E44" s="62"/>
      <c r="F44" s="62"/>
      <c r="G44" s="123" t="s">
        <v>133</v>
      </c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3">
        <v>43222.56</v>
      </c>
      <c r="T44" s="63">
        <v>68750</v>
      </c>
      <c r="U44" s="63">
        <f>T44-S44</f>
        <v>25527.440000000002</v>
      </c>
      <c r="V44" s="59" t="s">
        <v>67</v>
      </c>
      <c r="W44" s="64">
        <v>505000</v>
      </c>
      <c r="Z44" s="36"/>
      <c r="AA44" s="36"/>
      <c r="AB44" s="36"/>
      <c r="AC44" s="36"/>
    </row>
    <row r="45" spans="1:25" ht="12.75">
      <c r="A45" s="42"/>
      <c r="B45" s="42"/>
      <c r="C45" s="42"/>
      <c r="D45" s="42"/>
      <c r="E45" s="42"/>
      <c r="F45" s="42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43"/>
      <c r="T45" s="43"/>
      <c r="U45" s="43"/>
      <c r="V45" s="46"/>
      <c r="W45" s="44"/>
      <c r="Y45" s="20"/>
    </row>
    <row r="46" spans="1:23" ht="25.5">
      <c r="A46" s="39">
        <v>2</v>
      </c>
      <c r="B46" s="39">
        <v>2</v>
      </c>
      <c r="C46" s="39">
        <v>1</v>
      </c>
      <c r="D46" s="39">
        <v>6</v>
      </c>
      <c r="E46" s="39"/>
      <c r="F46" s="39"/>
      <c r="G46" s="95" t="s">
        <v>12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32">
        <v>39247.72</v>
      </c>
      <c r="T46" s="32">
        <v>31000</v>
      </c>
      <c r="U46" s="32">
        <f>T46-S46</f>
        <v>-8247.720000000001</v>
      </c>
      <c r="V46" s="46" t="s">
        <v>68</v>
      </c>
      <c r="W46" s="41">
        <v>360000</v>
      </c>
    </row>
    <row r="47" spans="1:23" ht="12.75">
      <c r="A47" s="42"/>
      <c r="B47" s="42"/>
      <c r="C47" s="42"/>
      <c r="D47" s="42"/>
      <c r="E47" s="42"/>
      <c r="F47" s="42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43"/>
      <c r="T47" s="43"/>
      <c r="U47" s="43"/>
      <c r="V47" s="46"/>
      <c r="W47" s="44"/>
    </row>
    <row r="48" spans="1:26" s="34" customFormat="1" ht="25.5">
      <c r="A48" s="62">
        <v>2</v>
      </c>
      <c r="B48" s="62">
        <v>2</v>
      </c>
      <c r="C48" s="62">
        <v>1</v>
      </c>
      <c r="D48" s="62">
        <v>7</v>
      </c>
      <c r="E48" s="62"/>
      <c r="F48" s="62"/>
      <c r="G48" s="123" t="s">
        <v>13</v>
      </c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3"/>
      <c r="T48" s="63"/>
      <c r="U48" s="63"/>
      <c r="V48" s="59" t="s">
        <v>69</v>
      </c>
      <c r="W48" s="64"/>
      <c r="Z48" s="37"/>
    </row>
    <row r="49" spans="1:26" ht="12.75">
      <c r="A49" s="39"/>
      <c r="B49" s="39"/>
      <c r="C49" s="39"/>
      <c r="D49" s="39"/>
      <c r="E49" s="39"/>
      <c r="F49" s="39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32"/>
      <c r="T49" s="32"/>
      <c r="U49" s="32"/>
      <c r="V49" s="46"/>
      <c r="W49" s="41"/>
      <c r="Z49" s="21"/>
    </row>
    <row r="50" spans="1:24" s="34" customFormat="1" ht="12.75">
      <c r="A50" s="62">
        <v>2</v>
      </c>
      <c r="B50" s="62">
        <v>2</v>
      </c>
      <c r="C50" s="62">
        <v>8</v>
      </c>
      <c r="D50" s="62">
        <v>5</v>
      </c>
      <c r="E50" s="62">
        <v>0</v>
      </c>
      <c r="F50" s="62">
        <v>2</v>
      </c>
      <c r="G50" s="123" t="s">
        <v>14</v>
      </c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3"/>
      <c r="T50" s="63"/>
      <c r="U50" s="63"/>
      <c r="V50" s="59" t="s">
        <v>70</v>
      </c>
      <c r="W50" s="64"/>
      <c r="X50" s="36"/>
    </row>
    <row r="51" spans="1:24" ht="12.75">
      <c r="A51" s="39"/>
      <c r="B51" s="39"/>
      <c r="C51" s="39"/>
      <c r="D51" s="39"/>
      <c r="E51" s="39"/>
      <c r="F51" s="39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32"/>
      <c r="T51" s="32"/>
      <c r="U51" s="32"/>
      <c r="V51" s="46"/>
      <c r="W51" s="41"/>
      <c r="X51" s="2"/>
    </row>
    <row r="52" spans="1:23" s="34" customFormat="1" ht="39">
      <c r="A52" s="62">
        <v>2</v>
      </c>
      <c r="B52" s="62"/>
      <c r="C52" s="62"/>
      <c r="D52" s="62"/>
      <c r="E52" s="62"/>
      <c r="F52" s="62"/>
      <c r="G52" s="123" t="s">
        <v>15</v>
      </c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3"/>
      <c r="T52" s="63"/>
      <c r="U52" s="63"/>
      <c r="V52" s="59" t="s">
        <v>71</v>
      </c>
      <c r="W52" s="64"/>
    </row>
    <row r="53" spans="1:23" ht="12.75">
      <c r="A53" s="39"/>
      <c r="B53" s="39"/>
      <c r="C53" s="39"/>
      <c r="D53" s="39"/>
      <c r="E53" s="39"/>
      <c r="F53" s="39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32"/>
      <c r="T53" s="32"/>
      <c r="U53" s="32"/>
      <c r="V53" s="46"/>
      <c r="W53" s="41"/>
    </row>
    <row r="54" spans="1:23" s="34" customFormat="1" ht="39">
      <c r="A54" s="62">
        <v>2</v>
      </c>
      <c r="B54" s="62">
        <v>2</v>
      </c>
      <c r="C54" s="62">
        <v>2</v>
      </c>
      <c r="D54" s="62">
        <v>2</v>
      </c>
      <c r="E54" s="62"/>
      <c r="F54" s="62"/>
      <c r="G54" s="136" t="s">
        <v>116</v>
      </c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63"/>
      <c r="T54" s="63"/>
      <c r="U54" s="63"/>
      <c r="V54" s="59" t="s">
        <v>72</v>
      </c>
      <c r="W54" s="64"/>
    </row>
    <row r="55" spans="1:23" ht="12.75">
      <c r="A55" s="39"/>
      <c r="B55" s="39"/>
      <c r="C55" s="39"/>
      <c r="D55" s="39"/>
      <c r="E55" s="39"/>
      <c r="F55" s="39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32"/>
      <c r="T55" s="32"/>
      <c r="U55" s="32"/>
      <c r="V55" s="46"/>
      <c r="W55" s="41"/>
    </row>
    <row r="56" spans="1:23" s="34" customFormat="1" ht="39">
      <c r="A56" s="62">
        <v>2</v>
      </c>
      <c r="B56" s="62">
        <v>2</v>
      </c>
      <c r="C56" s="62">
        <v>3</v>
      </c>
      <c r="D56" s="62">
        <v>1</v>
      </c>
      <c r="E56" s="62"/>
      <c r="F56" s="62"/>
      <c r="G56" s="123" t="s">
        <v>16</v>
      </c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3">
        <v>1900</v>
      </c>
      <c r="T56" s="63"/>
      <c r="U56" s="63"/>
      <c r="V56" s="59" t="s">
        <v>73</v>
      </c>
      <c r="W56" s="64"/>
    </row>
    <row r="57" spans="1:23" ht="12.75">
      <c r="A57" s="39"/>
      <c r="B57" s="39"/>
      <c r="C57" s="39"/>
      <c r="D57" s="39"/>
      <c r="E57" s="39"/>
      <c r="F57" s="39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32"/>
      <c r="T57" s="32"/>
      <c r="U57" s="32"/>
      <c r="V57" s="46"/>
      <c r="W57" s="41"/>
    </row>
    <row r="58" spans="1:23" s="34" customFormat="1" ht="39">
      <c r="A58" s="62">
        <v>2</v>
      </c>
      <c r="B58" s="62">
        <v>2</v>
      </c>
      <c r="C58" s="62">
        <v>3</v>
      </c>
      <c r="D58" s="62">
        <v>2</v>
      </c>
      <c r="E58" s="62">
        <v>0</v>
      </c>
      <c r="F58" s="62">
        <v>1</v>
      </c>
      <c r="G58" s="123" t="s">
        <v>17</v>
      </c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3">
        <v>102484.48</v>
      </c>
      <c r="T58" s="63"/>
      <c r="U58" s="63"/>
      <c r="V58" s="59" t="s">
        <v>74</v>
      </c>
      <c r="W58" s="64"/>
    </row>
    <row r="59" spans="1:23" ht="12.75">
      <c r="A59" s="39"/>
      <c r="B59" s="39"/>
      <c r="C59" s="39"/>
      <c r="D59" s="39"/>
      <c r="E59" s="39"/>
      <c r="F59" s="39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32"/>
      <c r="T59" s="32"/>
      <c r="U59" s="32"/>
      <c r="V59" s="46"/>
      <c r="W59" s="41"/>
    </row>
    <row r="60" spans="1:23" s="34" customFormat="1" ht="39">
      <c r="A60" s="62">
        <v>2</v>
      </c>
      <c r="B60" s="62">
        <v>2</v>
      </c>
      <c r="C60" s="62">
        <v>4</v>
      </c>
      <c r="D60" s="62">
        <v>1</v>
      </c>
      <c r="E60" s="62">
        <v>0</v>
      </c>
      <c r="F60" s="62">
        <v>1</v>
      </c>
      <c r="G60" s="131" t="s">
        <v>18</v>
      </c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63">
        <v>25170</v>
      </c>
      <c r="T60" s="63"/>
      <c r="U60" s="63"/>
      <c r="V60" s="59" t="s">
        <v>75</v>
      </c>
      <c r="W60" s="64"/>
    </row>
    <row r="61" spans="1:23" ht="12.75">
      <c r="A61" s="39"/>
      <c r="B61" s="39"/>
      <c r="C61" s="39"/>
      <c r="D61" s="39"/>
      <c r="E61" s="39"/>
      <c r="F61" s="52"/>
      <c r="G61" s="65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7"/>
      <c r="S61" s="56"/>
      <c r="T61" s="32"/>
      <c r="U61" s="32"/>
      <c r="V61" s="46"/>
      <c r="W61" s="41"/>
    </row>
    <row r="62" spans="1:23" s="34" customFormat="1" ht="12.75">
      <c r="A62" s="62">
        <v>2</v>
      </c>
      <c r="B62" s="62">
        <v>2</v>
      </c>
      <c r="C62" s="62">
        <v>4</v>
      </c>
      <c r="D62" s="62">
        <v>2</v>
      </c>
      <c r="E62" s="62"/>
      <c r="F62" s="68"/>
      <c r="G62" s="69" t="s">
        <v>114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1"/>
      <c r="S62" s="72"/>
      <c r="T62" s="63"/>
      <c r="U62" s="63"/>
      <c r="V62" s="59" t="s">
        <v>115</v>
      </c>
      <c r="W62" s="64"/>
    </row>
    <row r="63" spans="1:23" ht="12.75">
      <c r="A63" s="39"/>
      <c r="B63" s="39"/>
      <c r="C63" s="39"/>
      <c r="D63" s="39"/>
      <c r="E63" s="39"/>
      <c r="F63" s="39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32"/>
      <c r="T63" s="32"/>
      <c r="U63" s="32"/>
      <c r="V63" s="46"/>
      <c r="W63" s="41"/>
    </row>
    <row r="64" spans="1:23" s="34" customFormat="1" ht="25.5">
      <c r="A64" s="62">
        <v>2</v>
      </c>
      <c r="B64" s="62">
        <v>2</v>
      </c>
      <c r="C64" s="62">
        <v>4</v>
      </c>
      <c r="D64" s="62">
        <v>4</v>
      </c>
      <c r="E64" s="62"/>
      <c r="F64" s="62"/>
      <c r="G64" s="123" t="s">
        <v>19</v>
      </c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3">
        <v>1475</v>
      </c>
      <c r="T64" s="63"/>
      <c r="U64" s="63"/>
      <c r="V64" s="59" t="s">
        <v>76</v>
      </c>
      <c r="W64" s="64"/>
    </row>
    <row r="65" spans="1:23" ht="12.75">
      <c r="A65" s="39"/>
      <c r="B65" s="39"/>
      <c r="C65" s="39"/>
      <c r="D65" s="39"/>
      <c r="E65" s="39"/>
      <c r="F65" s="39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32"/>
      <c r="T65" s="32"/>
      <c r="U65" s="32"/>
      <c r="V65" s="46"/>
      <c r="W65" s="41"/>
    </row>
    <row r="66" spans="1:23" s="34" customFormat="1" ht="25.5">
      <c r="A66" s="62">
        <v>2</v>
      </c>
      <c r="B66" s="62">
        <v>2</v>
      </c>
      <c r="C66" s="62">
        <v>5</v>
      </c>
      <c r="D66" s="62">
        <v>1</v>
      </c>
      <c r="E66" s="62"/>
      <c r="F66" s="62"/>
      <c r="G66" s="123" t="s">
        <v>117</v>
      </c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3"/>
      <c r="T66" s="63">
        <v>11250.83</v>
      </c>
      <c r="U66" s="63"/>
      <c r="V66" s="59" t="s">
        <v>77</v>
      </c>
      <c r="W66" s="64">
        <v>135010</v>
      </c>
    </row>
    <row r="67" spans="1:23" ht="12.75">
      <c r="A67" s="39"/>
      <c r="B67" s="39"/>
      <c r="C67" s="39"/>
      <c r="D67" s="39"/>
      <c r="E67" s="39"/>
      <c r="F67" s="39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32"/>
      <c r="T67" s="32"/>
      <c r="U67" s="32"/>
      <c r="V67" s="46"/>
      <c r="W67" s="41"/>
    </row>
    <row r="68" spans="1:23" s="34" customFormat="1" ht="25.5">
      <c r="A68" s="62">
        <v>2</v>
      </c>
      <c r="B68" s="62">
        <v>2</v>
      </c>
      <c r="C68" s="62">
        <v>5</v>
      </c>
      <c r="D68" s="62">
        <v>8</v>
      </c>
      <c r="E68" s="62"/>
      <c r="F68" s="62"/>
      <c r="G68" s="123" t="s">
        <v>20</v>
      </c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3"/>
      <c r="T68" s="63"/>
      <c r="U68" s="63"/>
      <c r="V68" s="59" t="s">
        <v>124</v>
      </c>
      <c r="W68" s="64"/>
    </row>
    <row r="69" spans="1:23" ht="12.75">
      <c r="A69" s="39"/>
      <c r="B69" s="39"/>
      <c r="C69" s="39"/>
      <c r="D69" s="39"/>
      <c r="E69" s="39"/>
      <c r="F69" s="39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32"/>
      <c r="T69" s="32"/>
      <c r="U69" s="32"/>
      <c r="V69" s="46"/>
      <c r="W69" s="41"/>
    </row>
    <row r="70" spans="1:23" s="34" customFormat="1" ht="25.5">
      <c r="A70" s="62">
        <v>2</v>
      </c>
      <c r="B70" s="62">
        <v>2</v>
      </c>
      <c r="C70" s="62">
        <v>6</v>
      </c>
      <c r="D70" s="62">
        <v>1</v>
      </c>
      <c r="E70" s="62"/>
      <c r="F70" s="62"/>
      <c r="G70" s="123" t="s">
        <v>21</v>
      </c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3"/>
      <c r="T70" s="63">
        <v>30206.25</v>
      </c>
      <c r="U70" s="63"/>
      <c r="V70" s="59" t="s">
        <v>78</v>
      </c>
      <c r="W70" s="64">
        <v>100000</v>
      </c>
    </row>
    <row r="71" spans="1:23" ht="12.75">
      <c r="A71" s="39"/>
      <c r="B71" s="39"/>
      <c r="C71" s="39"/>
      <c r="D71" s="39"/>
      <c r="E71" s="39"/>
      <c r="F71" s="39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32"/>
      <c r="T71" s="32"/>
      <c r="U71" s="32"/>
      <c r="V71" s="46"/>
      <c r="W71" s="41"/>
    </row>
    <row r="72" spans="1:23" ht="12.75">
      <c r="A72" s="39">
        <v>2</v>
      </c>
      <c r="B72" s="39">
        <v>2</v>
      </c>
      <c r="C72" s="39">
        <v>6</v>
      </c>
      <c r="D72" s="39">
        <v>3</v>
      </c>
      <c r="E72" s="39">
        <v>0</v>
      </c>
      <c r="F72" s="39">
        <v>1</v>
      </c>
      <c r="G72" s="95" t="s">
        <v>22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32">
        <v>51276.51</v>
      </c>
      <c r="T72" s="32">
        <v>37000</v>
      </c>
      <c r="U72" s="32">
        <f>T72-S72</f>
        <v>-14276.510000000002</v>
      </c>
      <c r="V72" s="46" t="s">
        <v>66</v>
      </c>
      <c r="W72" s="41">
        <v>210200</v>
      </c>
    </row>
    <row r="73" spans="1:23" ht="12.75">
      <c r="A73" s="39"/>
      <c r="B73" s="39"/>
      <c r="C73" s="39"/>
      <c r="D73" s="39"/>
      <c r="E73" s="39"/>
      <c r="F73" s="39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32"/>
      <c r="T73" s="32"/>
      <c r="U73" s="32"/>
      <c r="V73" s="46"/>
      <c r="W73" s="41"/>
    </row>
    <row r="74" spans="1:23" s="22" customFormat="1" ht="12.75">
      <c r="A74" s="39"/>
      <c r="B74" s="39"/>
      <c r="C74" s="39"/>
      <c r="D74" s="39"/>
      <c r="E74" s="39"/>
      <c r="F74" s="39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73"/>
      <c r="T74" s="73"/>
      <c r="U74" s="32"/>
      <c r="V74" s="46"/>
      <c r="W74" s="41"/>
    </row>
    <row r="75" spans="1:23" s="35" customFormat="1" ht="25.5">
      <c r="A75" s="62">
        <v>2</v>
      </c>
      <c r="B75" s="62">
        <v>2</v>
      </c>
      <c r="C75" s="62">
        <v>7</v>
      </c>
      <c r="D75" s="62">
        <v>2</v>
      </c>
      <c r="E75" s="62">
        <v>0</v>
      </c>
      <c r="F75" s="62">
        <v>6</v>
      </c>
      <c r="G75" s="123" t="s">
        <v>23</v>
      </c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3">
        <v>34810</v>
      </c>
      <c r="T75" s="63"/>
      <c r="U75" s="63"/>
      <c r="V75" s="59" t="s">
        <v>79</v>
      </c>
      <c r="W75" s="64">
        <v>100000</v>
      </c>
    </row>
    <row r="76" spans="1:23" s="23" customFormat="1" ht="12.75">
      <c r="A76" s="39"/>
      <c r="B76" s="39"/>
      <c r="C76" s="39"/>
      <c r="D76" s="39"/>
      <c r="E76" s="39"/>
      <c r="F76" s="39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32"/>
      <c r="T76" s="32"/>
      <c r="U76" s="32"/>
      <c r="V76" s="46"/>
      <c r="W76" s="41"/>
    </row>
    <row r="77" spans="1:23" s="34" customFormat="1" ht="12.75">
      <c r="A77" s="62">
        <v>2</v>
      </c>
      <c r="B77" s="62"/>
      <c r="C77" s="62"/>
      <c r="D77" s="62"/>
      <c r="E77" s="62"/>
      <c r="F77" s="62"/>
      <c r="G77" s="123" t="s">
        <v>24</v>
      </c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3"/>
      <c r="T77" s="63"/>
      <c r="U77" s="63"/>
      <c r="V77" s="59"/>
      <c r="W77" s="64"/>
    </row>
    <row r="78" spans="1:23" ht="12.75">
      <c r="A78" s="39"/>
      <c r="B78" s="39"/>
      <c r="C78" s="39"/>
      <c r="D78" s="39"/>
      <c r="E78" s="39"/>
      <c r="F78" s="39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32"/>
      <c r="T78" s="32"/>
      <c r="U78" s="32"/>
      <c r="V78" s="46"/>
      <c r="W78" s="41"/>
    </row>
    <row r="79" spans="1:23" s="19" customFormat="1" ht="25.5">
      <c r="A79" s="74">
        <v>2</v>
      </c>
      <c r="B79" s="74">
        <v>2</v>
      </c>
      <c r="C79" s="74">
        <v>8</v>
      </c>
      <c r="D79" s="74">
        <v>2</v>
      </c>
      <c r="E79" s="74"/>
      <c r="F79" s="74"/>
      <c r="G79" s="125" t="s">
        <v>25</v>
      </c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75"/>
      <c r="T79" s="75">
        <v>4833.33</v>
      </c>
      <c r="U79" s="32"/>
      <c r="V79" s="46" t="s">
        <v>80</v>
      </c>
      <c r="W79" s="41">
        <v>58000</v>
      </c>
    </row>
    <row r="80" spans="1:23" s="33" customFormat="1" ht="12.75">
      <c r="A80" s="74"/>
      <c r="B80" s="74"/>
      <c r="C80" s="74"/>
      <c r="D80" s="74"/>
      <c r="E80" s="74"/>
      <c r="F80" s="7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75"/>
      <c r="T80" s="75"/>
      <c r="U80" s="32"/>
      <c r="V80" s="46"/>
      <c r="W80" s="41"/>
    </row>
    <row r="81" spans="1:23" ht="12.75">
      <c r="A81" s="39">
        <v>2</v>
      </c>
      <c r="B81" s="39">
        <v>2</v>
      </c>
      <c r="C81" s="39">
        <v>8</v>
      </c>
      <c r="D81" s="39">
        <v>6</v>
      </c>
      <c r="E81" s="39">
        <v>0</v>
      </c>
      <c r="F81" s="39">
        <v>1</v>
      </c>
      <c r="G81" s="95" t="s">
        <v>130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32">
        <v>11446</v>
      </c>
      <c r="T81" s="32"/>
      <c r="U81" s="32"/>
      <c r="V81" s="46" t="s">
        <v>131</v>
      </c>
      <c r="W81" s="41"/>
    </row>
    <row r="82" spans="1:23" ht="12.75">
      <c r="A82" s="39"/>
      <c r="B82" s="39"/>
      <c r="C82" s="39"/>
      <c r="D82" s="39"/>
      <c r="E82" s="39"/>
      <c r="F82" s="39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32"/>
      <c r="T82" s="32"/>
      <c r="U82" s="32"/>
      <c r="V82" s="46"/>
      <c r="W82" s="41"/>
    </row>
    <row r="83" spans="1:23" ht="12.75">
      <c r="A83" s="39">
        <v>2</v>
      </c>
      <c r="B83" s="39">
        <v>2</v>
      </c>
      <c r="C83" s="39">
        <v>8</v>
      </c>
      <c r="D83" s="39">
        <v>9</v>
      </c>
      <c r="E83" s="39">
        <v>0</v>
      </c>
      <c r="F83" s="39">
        <v>1</v>
      </c>
      <c r="G83" s="95" t="s">
        <v>56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32"/>
      <c r="T83" s="32"/>
      <c r="U83" s="32"/>
      <c r="V83" s="46"/>
      <c r="W83" s="41"/>
    </row>
    <row r="84" spans="1:23" ht="12.75">
      <c r="A84" s="39"/>
      <c r="B84" s="39"/>
      <c r="C84" s="39"/>
      <c r="D84" s="39"/>
      <c r="E84" s="39"/>
      <c r="F84" s="39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32"/>
      <c r="T84" s="32"/>
      <c r="U84" s="32"/>
      <c r="V84" s="46"/>
      <c r="W84" s="41"/>
    </row>
    <row r="85" spans="1:23" ht="25.5">
      <c r="A85" s="39">
        <v>2</v>
      </c>
      <c r="B85" s="39">
        <v>3</v>
      </c>
      <c r="C85" s="39">
        <v>1</v>
      </c>
      <c r="D85" s="39">
        <v>4</v>
      </c>
      <c r="E85" s="39">
        <v>0</v>
      </c>
      <c r="F85" s="39">
        <v>1</v>
      </c>
      <c r="G85" s="95" t="s">
        <v>125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32">
        <v>18654</v>
      </c>
      <c r="T85" s="32"/>
      <c r="U85" s="32"/>
      <c r="V85" s="46" t="s">
        <v>126</v>
      </c>
      <c r="W85" s="41"/>
    </row>
    <row r="86" spans="1:23" ht="12.75">
      <c r="A86" s="39"/>
      <c r="B86" s="39"/>
      <c r="C86" s="39"/>
      <c r="D86" s="39"/>
      <c r="E86" s="39"/>
      <c r="F86" s="39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32"/>
      <c r="T86" s="32"/>
      <c r="U86" s="32"/>
      <c r="V86" s="46"/>
      <c r="W86" s="41"/>
    </row>
    <row r="87" spans="1:23" ht="25.5">
      <c r="A87" s="39">
        <v>2</v>
      </c>
      <c r="B87" s="39">
        <v>3</v>
      </c>
      <c r="C87" s="39">
        <v>1</v>
      </c>
      <c r="D87" s="39">
        <v>5</v>
      </c>
      <c r="E87" s="39"/>
      <c r="F87" s="39"/>
      <c r="G87" s="95" t="s">
        <v>26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32"/>
      <c r="T87" s="32">
        <v>6250</v>
      </c>
      <c r="U87" s="32"/>
      <c r="V87" s="46" t="s">
        <v>81</v>
      </c>
      <c r="W87" s="41">
        <v>75000</v>
      </c>
    </row>
    <row r="88" spans="1:23" ht="12.75">
      <c r="A88" s="39"/>
      <c r="B88" s="39"/>
      <c r="C88" s="39"/>
      <c r="D88" s="39"/>
      <c r="E88" s="39"/>
      <c r="F88" s="39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32"/>
      <c r="T88" s="32"/>
      <c r="U88" s="32"/>
      <c r="V88" s="46"/>
      <c r="W88" s="41"/>
    </row>
    <row r="89" spans="1:23" ht="12.75">
      <c r="A89" s="39">
        <v>2</v>
      </c>
      <c r="B89" s="39">
        <v>3</v>
      </c>
      <c r="C89" s="39">
        <v>2</v>
      </c>
      <c r="D89" s="39">
        <v>3</v>
      </c>
      <c r="E89" s="39"/>
      <c r="F89" s="39"/>
      <c r="G89" s="95" t="s">
        <v>27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32"/>
      <c r="T89" s="32"/>
      <c r="U89" s="32"/>
      <c r="V89" s="46" t="s">
        <v>102</v>
      </c>
      <c r="W89" s="41"/>
    </row>
    <row r="90" spans="1:23" ht="12.75">
      <c r="A90" s="39"/>
      <c r="B90" s="39"/>
      <c r="C90" s="39"/>
      <c r="D90" s="39"/>
      <c r="E90" s="39"/>
      <c r="F90" s="39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32"/>
      <c r="T90" s="32"/>
      <c r="U90" s="32"/>
      <c r="V90" s="46"/>
      <c r="W90" s="41"/>
    </row>
    <row r="91" spans="1:23" ht="39">
      <c r="A91" s="39">
        <v>2</v>
      </c>
      <c r="B91" s="39">
        <v>3</v>
      </c>
      <c r="C91" s="39">
        <v>3</v>
      </c>
      <c r="D91" s="39">
        <v>1</v>
      </c>
      <c r="E91" s="39"/>
      <c r="F91" s="39"/>
      <c r="G91" s="95" t="s">
        <v>121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32"/>
      <c r="T91" s="32">
        <v>12500</v>
      </c>
      <c r="U91" s="32"/>
      <c r="V91" s="46" t="s">
        <v>82</v>
      </c>
      <c r="W91" s="41">
        <v>100000</v>
      </c>
    </row>
    <row r="92" spans="1:23" ht="12.75">
      <c r="A92" s="39"/>
      <c r="B92" s="39"/>
      <c r="C92" s="39"/>
      <c r="D92" s="39"/>
      <c r="E92" s="39"/>
      <c r="F92" s="39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32"/>
      <c r="T92" s="32"/>
      <c r="U92" s="32"/>
      <c r="V92" s="46"/>
      <c r="W92" s="41"/>
    </row>
    <row r="93" spans="1:23" ht="39">
      <c r="A93" s="39">
        <v>2</v>
      </c>
      <c r="B93" s="39">
        <v>3</v>
      </c>
      <c r="C93" s="39">
        <v>3</v>
      </c>
      <c r="D93" s="39">
        <v>2</v>
      </c>
      <c r="E93" s="39"/>
      <c r="F93" s="39"/>
      <c r="G93" s="95" t="s">
        <v>28</v>
      </c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32"/>
      <c r="T93" s="32"/>
      <c r="U93" s="32"/>
      <c r="V93" s="46" t="s">
        <v>83</v>
      </c>
      <c r="W93" s="41"/>
    </row>
    <row r="94" spans="1:23" ht="12.75">
      <c r="A94" s="39"/>
      <c r="B94" s="39"/>
      <c r="C94" s="39"/>
      <c r="D94" s="39"/>
      <c r="E94" s="39"/>
      <c r="F94" s="39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32"/>
      <c r="T94" s="32"/>
      <c r="U94" s="32"/>
      <c r="V94" s="46"/>
      <c r="W94" s="41"/>
    </row>
    <row r="95" spans="1:23" ht="25.5">
      <c r="A95" s="39">
        <v>2</v>
      </c>
      <c r="B95" s="39">
        <v>3</v>
      </c>
      <c r="C95" s="39">
        <v>3</v>
      </c>
      <c r="D95" s="39">
        <v>3</v>
      </c>
      <c r="E95" s="39"/>
      <c r="F95" s="39"/>
      <c r="G95" s="95" t="s">
        <v>29</v>
      </c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32"/>
      <c r="T95" s="32"/>
      <c r="U95" s="32"/>
      <c r="V95" s="46" t="s">
        <v>84</v>
      </c>
      <c r="W95" s="41"/>
    </row>
    <row r="96" spans="1:23" ht="12.75">
      <c r="A96" s="39"/>
      <c r="B96" s="39"/>
      <c r="C96" s="39"/>
      <c r="D96" s="39"/>
      <c r="E96" s="39"/>
      <c r="F96" s="39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32"/>
      <c r="T96" s="32"/>
      <c r="U96" s="32"/>
      <c r="V96" s="46"/>
      <c r="W96" s="41"/>
    </row>
    <row r="97" spans="1:23" ht="39">
      <c r="A97" s="39">
        <v>2</v>
      </c>
      <c r="B97" s="39">
        <v>3</v>
      </c>
      <c r="C97" s="39">
        <v>3</v>
      </c>
      <c r="D97" s="39">
        <v>4</v>
      </c>
      <c r="E97" s="39"/>
      <c r="F97" s="39"/>
      <c r="G97" s="95" t="s">
        <v>30</v>
      </c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32"/>
      <c r="T97" s="32">
        <v>287.5</v>
      </c>
      <c r="U97" s="32">
        <v>3450</v>
      </c>
      <c r="V97" s="46" t="s">
        <v>85</v>
      </c>
      <c r="W97" s="41"/>
    </row>
    <row r="98" spans="1:23" ht="12.75">
      <c r="A98" s="39"/>
      <c r="B98" s="39"/>
      <c r="C98" s="39"/>
      <c r="D98" s="39"/>
      <c r="E98" s="39"/>
      <c r="F98" s="39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32"/>
      <c r="T98" s="32"/>
      <c r="U98" s="32"/>
      <c r="V98" s="46"/>
      <c r="W98" s="41"/>
    </row>
    <row r="99" spans="1:23" ht="39">
      <c r="A99" s="39">
        <v>2</v>
      </c>
      <c r="B99" s="39">
        <v>3</v>
      </c>
      <c r="C99" s="39">
        <v>3</v>
      </c>
      <c r="D99" s="39">
        <v>5</v>
      </c>
      <c r="E99" s="39"/>
      <c r="F99" s="39"/>
      <c r="G99" s="95" t="s">
        <v>31</v>
      </c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32"/>
      <c r="T99" s="32"/>
      <c r="U99" s="32"/>
      <c r="V99" s="46" t="s">
        <v>86</v>
      </c>
      <c r="W99" s="41"/>
    </row>
    <row r="100" spans="1:23" ht="12.75">
      <c r="A100" s="39"/>
      <c r="B100" s="39"/>
      <c r="C100" s="39"/>
      <c r="D100" s="39"/>
      <c r="E100" s="39"/>
      <c r="F100" s="39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32"/>
      <c r="T100" s="32"/>
      <c r="U100" s="32"/>
      <c r="V100" s="46"/>
      <c r="W100" s="41"/>
    </row>
    <row r="101" spans="1:23" ht="25.5">
      <c r="A101" s="39">
        <v>2</v>
      </c>
      <c r="B101" s="39">
        <v>3</v>
      </c>
      <c r="C101" s="39">
        <v>7</v>
      </c>
      <c r="D101" s="39">
        <v>1</v>
      </c>
      <c r="E101" s="39"/>
      <c r="F101" s="39"/>
      <c r="G101" s="95" t="s">
        <v>119</v>
      </c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32">
        <v>163000</v>
      </c>
      <c r="T101" s="32">
        <v>142500</v>
      </c>
      <c r="U101" s="32">
        <f>T101-S101</f>
        <v>-20500</v>
      </c>
      <c r="V101" s="46" t="s">
        <v>87</v>
      </c>
      <c r="W101" s="41">
        <v>1500000</v>
      </c>
    </row>
    <row r="102" spans="1:23" ht="12.75">
      <c r="A102" s="39"/>
      <c r="B102" s="39"/>
      <c r="C102" s="39"/>
      <c r="D102" s="39"/>
      <c r="E102" s="39"/>
      <c r="F102" s="39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32"/>
      <c r="T102" s="32"/>
      <c r="U102" s="32"/>
      <c r="V102" s="46"/>
      <c r="W102" s="41"/>
    </row>
    <row r="103" spans="1:23" s="34" customFormat="1" ht="25.5">
      <c r="A103" s="62">
        <v>2</v>
      </c>
      <c r="B103" s="62">
        <v>3</v>
      </c>
      <c r="C103" s="62">
        <v>5</v>
      </c>
      <c r="D103" s="62">
        <v>3</v>
      </c>
      <c r="E103" s="62"/>
      <c r="F103" s="62"/>
      <c r="G103" s="123" t="s">
        <v>32</v>
      </c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3"/>
      <c r="T103" s="63">
        <v>20833.33</v>
      </c>
      <c r="U103" s="63"/>
      <c r="V103" s="59" t="s">
        <v>88</v>
      </c>
      <c r="W103" s="64">
        <v>150000</v>
      </c>
    </row>
    <row r="104" spans="1:23" ht="12.75">
      <c r="A104" s="39"/>
      <c r="B104" s="39"/>
      <c r="C104" s="39"/>
      <c r="D104" s="39"/>
      <c r="E104" s="39"/>
      <c r="F104" s="39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32"/>
      <c r="T104" s="32"/>
      <c r="U104" s="32"/>
      <c r="V104" s="46"/>
      <c r="W104" s="41"/>
    </row>
    <row r="105" spans="1:23" ht="25.5">
      <c r="A105" s="39">
        <v>2</v>
      </c>
      <c r="B105" s="39">
        <v>3</v>
      </c>
      <c r="C105" s="39">
        <v>9</v>
      </c>
      <c r="D105" s="39">
        <v>1</v>
      </c>
      <c r="E105" s="39"/>
      <c r="F105" s="39"/>
      <c r="G105" s="95" t="s">
        <v>33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32"/>
      <c r="T105" s="32"/>
      <c r="U105" s="32"/>
      <c r="V105" s="46" t="s">
        <v>89</v>
      </c>
      <c r="W105" s="41"/>
    </row>
    <row r="106" spans="1:23" ht="12.75">
      <c r="A106" s="39"/>
      <c r="B106" s="39"/>
      <c r="C106" s="39"/>
      <c r="D106" s="39"/>
      <c r="E106" s="39"/>
      <c r="F106" s="39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32"/>
      <c r="T106" s="32"/>
      <c r="U106" s="32"/>
      <c r="V106" s="46"/>
      <c r="W106" s="41"/>
    </row>
    <row r="107" spans="1:23" ht="12.75">
      <c r="A107" s="39">
        <v>2</v>
      </c>
      <c r="B107" s="39">
        <v>3</v>
      </c>
      <c r="C107" s="39">
        <v>7</v>
      </c>
      <c r="D107" s="39">
        <v>2</v>
      </c>
      <c r="E107" s="39">
        <v>0</v>
      </c>
      <c r="F107" s="39">
        <v>3</v>
      </c>
      <c r="G107" s="95" t="s">
        <v>127</v>
      </c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32">
        <v>3865</v>
      </c>
      <c r="T107" s="32"/>
      <c r="U107" s="32"/>
      <c r="V107" s="46" t="s">
        <v>128</v>
      </c>
      <c r="W107" s="41"/>
    </row>
    <row r="108" spans="1:23" ht="12.75">
      <c r="A108" s="39"/>
      <c r="B108" s="39"/>
      <c r="C108" s="39"/>
      <c r="D108" s="39"/>
      <c r="E108" s="39"/>
      <c r="F108" s="39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32"/>
      <c r="T108" s="32"/>
      <c r="U108" s="32"/>
      <c r="V108" s="46"/>
      <c r="W108" s="41"/>
    </row>
    <row r="109" spans="1:25" ht="25.5">
      <c r="A109" s="39">
        <v>2</v>
      </c>
      <c r="B109" s="39">
        <v>3</v>
      </c>
      <c r="C109" s="39">
        <v>9</v>
      </c>
      <c r="D109" s="39">
        <v>5</v>
      </c>
      <c r="E109" s="39"/>
      <c r="F109" s="39"/>
      <c r="G109" s="95" t="s">
        <v>34</v>
      </c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32"/>
      <c r="T109" s="32"/>
      <c r="U109" s="32"/>
      <c r="V109" s="46" t="s">
        <v>90</v>
      </c>
      <c r="W109" s="41"/>
      <c r="Y109" s="5"/>
    </row>
    <row r="110" spans="1:25" ht="12.75">
      <c r="A110" s="39"/>
      <c r="B110" s="39"/>
      <c r="C110" s="39"/>
      <c r="D110" s="39"/>
      <c r="E110" s="39"/>
      <c r="F110" s="39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32"/>
      <c r="T110" s="32"/>
      <c r="U110" s="32"/>
      <c r="V110" s="46"/>
      <c r="W110" s="41"/>
      <c r="Y110" s="5"/>
    </row>
    <row r="111" spans="1:25" ht="39">
      <c r="A111" s="39">
        <v>2</v>
      </c>
      <c r="B111" s="39">
        <v>3</v>
      </c>
      <c r="C111" s="39">
        <v>9</v>
      </c>
      <c r="D111" s="39">
        <v>6</v>
      </c>
      <c r="E111" s="39"/>
      <c r="F111" s="39"/>
      <c r="G111" s="95" t="s">
        <v>35</v>
      </c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32">
        <v>640</v>
      </c>
      <c r="T111" s="32"/>
      <c r="U111" s="32"/>
      <c r="V111" s="46" t="s">
        <v>91</v>
      </c>
      <c r="W111" s="41"/>
      <c r="Y111" s="5"/>
    </row>
    <row r="112" spans="1:25" ht="12.75">
      <c r="A112" s="39"/>
      <c r="B112" s="39"/>
      <c r="C112" s="39"/>
      <c r="D112" s="39"/>
      <c r="E112" s="39"/>
      <c r="F112" s="39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32"/>
      <c r="T112" s="32"/>
      <c r="U112" s="32"/>
      <c r="V112" s="46"/>
      <c r="W112" s="41"/>
      <c r="Y112" s="5"/>
    </row>
    <row r="113" spans="1:25" ht="25.5">
      <c r="A113" s="39">
        <v>2</v>
      </c>
      <c r="B113" s="39"/>
      <c r="C113" s="39"/>
      <c r="D113" s="39"/>
      <c r="E113" s="39"/>
      <c r="F113" s="39"/>
      <c r="G113" s="95" t="s">
        <v>36</v>
      </c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32"/>
      <c r="T113" s="32"/>
      <c r="U113" s="32"/>
      <c r="V113" s="46" t="s">
        <v>92</v>
      </c>
      <c r="W113" s="41"/>
      <c r="Y113" s="5"/>
    </row>
    <row r="114" spans="1:25" ht="12.75">
      <c r="A114" s="39"/>
      <c r="B114" s="39"/>
      <c r="C114" s="39"/>
      <c r="D114" s="39"/>
      <c r="E114" s="39"/>
      <c r="F114" s="39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32"/>
      <c r="T114" s="32"/>
      <c r="U114" s="32"/>
      <c r="V114" s="46"/>
      <c r="W114" s="41"/>
      <c r="Y114" s="5"/>
    </row>
    <row r="115" spans="1:25" ht="12.75">
      <c r="A115" s="39">
        <v>2</v>
      </c>
      <c r="B115" s="39">
        <v>3</v>
      </c>
      <c r="C115" s="39">
        <v>6</v>
      </c>
      <c r="D115" s="39">
        <v>3</v>
      </c>
      <c r="E115" s="39">
        <v>0</v>
      </c>
      <c r="F115" s="39">
        <v>4</v>
      </c>
      <c r="G115" s="95" t="s">
        <v>129</v>
      </c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32">
        <v>1244.08</v>
      </c>
      <c r="T115" s="32"/>
      <c r="U115" s="32"/>
      <c r="V115" s="46" t="s">
        <v>93</v>
      </c>
      <c r="W115" s="41"/>
      <c r="Y115" s="5"/>
    </row>
    <row r="116" spans="1:25" ht="12.75">
      <c r="A116" s="39"/>
      <c r="B116" s="39"/>
      <c r="C116" s="39"/>
      <c r="D116" s="39"/>
      <c r="E116" s="39"/>
      <c r="F116" s="39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32"/>
      <c r="T116" s="32"/>
      <c r="U116" s="32"/>
      <c r="V116" s="46"/>
      <c r="W116" s="41"/>
      <c r="Y116" s="5"/>
    </row>
    <row r="117" spans="1:25" s="34" customFormat="1" ht="12.75">
      <c r="A117" s="62">
        <v>2</v>
      </c>
      <c r="B117" s="62">
        <v>4</v>
      </c>
      <c r="C117" s="62">
        <v>1</v>
      </c>
      <c r="D117" s="62">
        <v>2</v>
      </c>
      <c r="E117" s="62"/>
      <c r="F117" s="62"/>
      <c r="G117" s="123" t="s">
        <v>37</v>
      </c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3"/>
      <c r="T117" s="63">
        <v>4166.67</v>
      </c>
      <c r="U117" s="63"/>
      <c r="V117" s="59"/>
      <c r="W117" s="64">
        <v>50000</v>
      </c>
      <c r="Y117" s="38"/>
    </row>
    <row r="118" spans="1:23" s="5" customFormat="1" ht="12.75">
      <c r="A118" s="39"/>
      <c r="B118" s="39"/>
      <c r="C118" s="39"/>
      <c r="D118" s="39"/>
      <c r="E118" s="39"/>
      <c r="F118" s="39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32"/>
      <c r="T118" s="32"/>
      <c r="U118" s="32"/>
      <c r="V118" s="46"/>
      <c r="W118" s="41"/>
    </row>
    <row r="119" spans="1:23" ht="12.75">
      <c r="A119" s="39">
        <v>2</v>
      </c>
      <c r="B119" s="39">
        <v>4</v>
      </c>
      <c r="C119" s="39">
        <v>1</v>
      </c>
      <c r="D119" s="39">
        <v>4</v>
      </c>
      <c r="E119" s="39"/>
      <c r="F119" s="39"/>
      <c r="G119" s="95" t="s">
        <v>38</v>
      </c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32"/>
      <c r="T119" s="32"/>
      <c r="U119" s="32"/>
      <c r="V119" s="46" t="s">
        <v>103</v>
      </c>
      <c r="W119" s="41"/>
    </row>
    <row r="120" spans="1:23" ht="12.75">
      <c r="A120" s="39"/>
      <c r="B120" s="39"/>
      <c r="C120" s="39"/>
      <c r="D120" s="39"/>
      <c r="E120" s="39"/>
      <c r="F120" s="39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32"/>
      <c r="T120" s="32"/>
      <c r="U120" s="32"/>
      <c r="V120" s="46"/>
      <c r="W120" s="41"/>
    </row>
    <row r="121" spans="1:23" ht="12.75">
      <c r="A121" s="39"/>
      <c r="B121" s="39"/>
      <c r="C121" s="39"/>
      <c r="D121" s="39"/>
      <c r="E121" s="39"/>
      <c r="F121" s="39"/>
      <c r="G121" s="95" t="s">
        <v>39</v>
      </c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32"/>
      <c r="T121" s="32"/>
      <c r="U121" s="32"/>
      <c r="V121" s="46"/>
      <c r="W121" s="41"/>
    </row>
    <row r="122" spans="1:23" ht="12.75">
      <c r="A122" s="39"/>
      <c r="B122" s="39"/>
      <c r="C122" s="39"/>
      <c r="D122" s="39"/>
      <c r="E122" s="39"/>
      <c r="F122" s="39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32"/>
      <c r="T122" s="32"/>
      <c r="U122" s="32"/>
      <c r="V122" s="46"/>
      <c r="W122" s="41"/>
    </row>
    <row r="123" spans="1:23" ht="39">
      <c r="A123" s="39">
        <v>2</v>
      </c>
      <c r="B123" s="39">
        <v>3</v>
      </c>
      <c r="C123" s="39">
        <v>9</v>
      </c>
      <c r="D123" s="39">
        <v>4</v>
      </c>
      <c r="E123" s="39"/>
      <c r="F123" s="39"/>
      <c r="G123" s="95" t="s">
        <v>40</v>
      </c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32"/>
      <c r="T123" s="32"/>
      <c r="U123" s="32"/>
      <c r="V123" s="46" t="s">
        <v>94</v>
      </c>
      <c r="W123" s="41"/>
    </row>
    <row r="124" spans="1:23" ht="12.75">
      <c r="A124" s="39"/>
      <c r="B124" s="39"/>
      <c r="C124" s="39"/>
      <c r="D124" s="39"/>
      <c r="E124" s="39"/>
      <c r="F124" s="39"/>
      <c r="G124" s="127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9"/>
      <c r="S124" s="32"/>
      <c r="T124" s="32"/>
      <c r="U124" s="32"/>
      <c r="V124" s="46"/>
      <c r="W124" s="41"/>
    </row>
    <row r="125" spans="1:23" ht="12.75">
      <c r="A125" s="39">
        <v>2</v>
      </c>
      <c r="B125" s="39"/>
      <c r="C125" s="39"/>
      <c r="D125" s="39"/>
      <c r="E125" s="39"/>
      <c r="F125" s="39"/>
      <c r="G125" s="95" t="s">
        <v>41</v>
      </c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32"/>
      <c r="T125" s="32"/>
      <c r="U125" s="32"/>
      <c r="V125" s="46" t="s">
        <v>95</v>
      </c>
      <c r="W125" s="41"/>
    </row>
    <row r="126" spans="1:23" ht="12.75">
      <c r="A126" s="39"/>
      <c r="B126" s="39"/>
      <c r="C126" s="39"/>
      <c r="D126" s="39"/>
      <c r="E126" s="39"/>
      <c r="F126" s="39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32"/>
      <c r="T126" s="32"/>
      <c r="U126" s="32"/>
      <c r="V126" s="46"/>
      <c r="W126" s="41"/>
    </row>
    <row r="127" spans="1:23" ht="39">
      <c r="A127" s="39">
        <v>2</v>
      </c>
      <c r="B127" s="39"/>
      <c r="C127" s="39"/>
      <c r="D127" s="39"/>
      <c r="E127" s="39"/>
      <c r="F127" s="39"/>
      <c r="G127" s="95" t="s">
        <v>42</v>
      </c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32"/>
      <c r="T127" s="32">
        <v>6250</v>
      </c>
      <c r="U127" s="32"/>
      <c r="V127" s="46" t="s">
        <v>96</v>
      </c>
      <c r="W127" s="41">
        <v>50108</v>
      </c>
    </row>
    <row r="128" spans="1:23" ht="12.75">
      <c r="A128" s="39"/>
      <c r="B128" s="39"/>
      <c r="C128" s="39"/>
      <c r="D128" s="39"/>
      <c r="E128" s="39"/>
      <c r="F128" s="39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32"/>
      <c r="T128" s="32"/>
      <c r="U128" s="32"/>
      <c r="V128" s="46"/>
      <c r="W128" s="41"/>
    </row>
    <row r="129" spans="1:23" ht="39">
      <c r="A129" s="39">
        <v>2</v>
      </c>
      <c r="B129" s="39"/>
      <c r="C129" s="39"/>
      <c r="D129" s="39"/>
      <c r="E129" s="39"/>
      <c r="F129" s="39"/>
      <c r="G129" s="95" t="s">
        <v>43</v>
      </c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32"/>
      <c r="T129" s="32"/>
      <c r="U129" s="32"/>
      <c r="V129" s="46" t="s">
        <v>97</v>
      </c>
      <c r="W129" s="41"/>
    </row>
    <row r="130" spans="1:23" ht="12.75">
      <c r="A130" s="39"/>
      <c r="B130" s="39"/>
      <c r="C130" s="39"/>
      <c r="D130" s="39"/>
      <c r="E130" s="39"/>
      <c r="F130" s="39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32"/>
      <c r="T130" s="32"/>
      <c r="U130" s="32"/>
      <c r="V130" s="46"/>
      <c r="W130" s="41"/>
    </row>
    <row r="131" spans="1:23" ht="25.5">
      <c r="A131" s="39">
        <v>2</v>
      </c>
      <c r="B131" s="39"/>
      <c r="C131" s="39"/>
      <c r="D131" s="39"/>
      <c r="E131" s="39"/>
      <c r="F131" s="39"/>
      <c r="G131" s="95" t="s">
        <v>44</v>
      </c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32"/>
      <c r="T131" s="32"/>
      <c r="U131" s="32"/>
      <c r="V131" s="46" t="s">
        <v>98</v>
      </c>
      <c r="W131" s="41"/>
    </row>
    <row r="132" spans="1:23" ht="12.75">
      <c r="A132" s="39"/>
      <c r="B132" s="39"/>
      <c r="C132" s="39"/>
      <c r="D132" s="39"/>
      <c r="E132" s="39"/>
      <c r="F132" s="39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76"/>
      <c r="T132" s="76"/>
      <c r="U132" s="32"/>
      <c r="V132" s="46"/>
      <c r="W132" s="41"/>
    </row>
    <row r="133" spans="1:23" ht="13.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76"/>
      <c r="T133" s="76"/>
      <c r="U133" s="32"/>
      <c r="V133" s="77"/>
      <c r="W133" s="41"/>
    </row>
    <row r="134" spans="1:23" ht="22.5" customHeight="1">
      <c r="A134" s="103">
        <v>2</v>
      </c>
      <c r="B134" s="39"/>
      <c r="C134" s="39"/>
      <c r="D134" s="39"/>
      <c r="E134" s="103"/>
      <c r="F134" s="103"/>
      <c r="G134" s="104" t="s">
        <v>45</v>
      </c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5"/>
      <c r="T134" s="105"/>
      <c r="U134" s="105"/>
      <c r="V134" s="77" t="s">
        <v>107</v>
      </c>
      <c r="W134" s="102"/>
    </row>
    <row r="135" spans="1:23" ht="18" customHeight="1" hidden="1">
      <c r="A135" s="103"/>
      <c r="B135" s="39"/>
      <c r="C135" s="39"/>
      <c r="D135" s="39"/>
      <c r="E135" s="103"/>
      <c r="F135" s="103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5"/>
      <c r="T135" s="105"/>
      <c r="U135" s="105"/>
      <c r="V135" s="78"/>
      <c r="W135" s="102"/>
    </row>
    <row r="136" spans="1:23" ht="15" customHeight="1" hidden="1">
      <c r="A136" s="103"/>
      <c r="B136" s="39"/>
      <c r="C136" s="39"/>
      <c r="D136" s="39"/>
      <c r="E136" s="103"/>
      <c r="F136" s="103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5"/>
      <c r="T136" s="105"/>
      <c r="U136" s="105"/>
      <c r="V136" s="78"/>
      <c r="W136" s="102"/>
    </row>
    <row r="137" spans="1:23" ht="20.25" customHeight="1" hidden="1">
      <c r="A137" s="103"/>
      <c r="B137" s="39"/>
      <c r="C137" s="39"/>
      <c r="D137" s="39"/>
      <c r="E137" s="103"/>
      <c r="F137" s="103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5"/>
      <c r="T137" s="105"/>
      <c r="U137" s="105"/>
      <c r="V137" s="78"/>
      <c r="W137" s="102"/>
    </row>
    <row r="138" spans="1:23" ht="12.75">
      <c r="A138" s="42"/>
      <c r="B138" s="42"/>
      <c r="C138" s="42"/>
      <c r="D138" s="42"/>
      <c r="E138" s="42"/>
      <c r="F138" s="42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79"/>
      <c r="T138" s="79"/>
      <c r="U138" s="43"/>
      <c r="V138" s="44"/>
      <c r="W138" s="44"/>
    </row>
    <row r="139" spans="1:23" ht="12.75">
      <c r="A139" s="132" t="s">
        <v>46</v>
      </c>
      <c r="B139" s="132"/>
      <c r="C139" s="132"/>
      <c r="D139" s="132"/>
      <c r="E139" s="132"/>
      <c r="F139" s="132"/>
      <c r="G139" s="133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5"/>
      <c r="S139" s="80">
        <f>SUM(S18:S134)</f>
        <v>2551037.36</v>
      </c>
      <c r="T139" s="80">
        <f>SUM(T18:T134)</f>
        <v>2671952.46</v>
      </c>
      <c r="U139" s="80">
        <f>SUM(U18:U134)</f>
        <v>-34968.77</v>
      </c>
      <c r="V139" s="81"/>
      <c r="W139" s="81">
        <f>SUM(W18:W134)</f>
        <v>33177500</v>
      </c>
    </row>
    <row r="140" spans="1:23" ht="12.75">
      <c r="A140" s="100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82"/>
      <c r="W140" s="83"/>
    </row>
    <row r="141" spans="1:23" ht="12.75">
      <c r="A141" s="93" t="s">
        <v>108</v>
      </c>
      <c r="B141" s="93"/>
      <c r="C141" s="93"/>
      <c r="D141" s="9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84"/>
      <c r="W141" s="85"/>
    </row>
    <row r="142" spans="1:23" ht="12.75">
      <c r="A142" s="86" t="s">
        <v>104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43"/>
      <c r="S142" s="92"/>
      <c r="T142" s="92"/>
      <c r="U142" s="92"/>
      <c r="V142" s="84"/>
      <c r="W142" s="85"/>
    </row>
    <row r="143" spans="1:23" ht="12.75">
      <c r="A143" s="92" t="s">
        <v>105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43"/>
      <c r="S143" s="92"/>
      <c r="T143" s="92"/>
      <c r="U143" s="92"/>
      <c r="V143" s="87"/>
      <c r="W143" s="85"/>
    </row>
    <row r="144" spans="1:24" ht="12.75">
      <c r="A144" s="92" t="s">
        <v>118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43"/>
      <c r="S144" s="94">
        <v>33177500</v>
      </c>
      <c r="T144" s="92"/>
      <c r="U144" s="92"/>
      <c r="V144" s="87"/>
      <c r="W144" s="85"/>
      <c r="X144" s="2"/>
    </row>
    <row r="145" spans="1:23" ht="12.75">
      <c r="A145" s="92" t="s">
        <v>106</v>
      </c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43"/>
      <c r="S145" s="92"/>
      <c r="T145" s="92"/>
      <c r="U145" s="92"/>
      <c r="V145" s="87"/>
      <c r="W145" s="85"/>
    </row>
    <row r="146" spans="1:23" ht="12.75">
      <c r="A146" s="92" t="s">
        <v>109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80"/>
      <c r="S146" s="92"/>
      <c r="T146" s="92"/>
      <c r="U146" s="92"/>
      <c r="V146" s="84"/>
      <c r="W146" s="85"/>
    </row>
    <row r="147" spans="1:23" ht="16.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8"/>
      <c r="T147" s="84"/>
      <c r="U147" s="84"/>
      <c r="V147" s="84"/>
      <c r="W147" s="85"/>
    </row>
    <row r="148" spans="1:23" ht="16.5" customHeight="1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9"/>
      <c r="W148" s="85"/>
    </row>
    <row r="149" spans="1:23" ht="16.5" customHeight="1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5"/>
      <c r="T149" s="84"/>
      <c r="U149" s="84"/>
      <c r="V149" s="84"/>
      <c r="W149" s="85"/>
    </row>
    <row r="150" ht="16.5" customHeight="1">
      <c r="W150" s="24"/>
    </row>
    <row r="151" ht="16.5" customHeight="1">
      <c r="W151" s="24"/>
    </row>
    <row r="152" ht="16.5" customHeight="1">
      <c r="W152" s="24"/>
    </row>
    <row r="153" ht="16.5" customHeight="1">
      <c r="W153" s="24"/>
    </row>
    <row r="154" ht="12.75">
      <c r="W154" s="24"/>
    </row>
    <row r="155" ht="12.75">
      <c r="W155" s="24"/>
    </row>
    <row r="156" ht="12.75">
      <c r="W156" s="24"/>
    </row>
    <row r="157" ht="12.75">
      <c r="W157" s="24"/>
    </row>
    <row r="158" ht="12.75">
      <c r="W158" s="24"/>
    </row>
    <row r="159" ht="12.75">
      <c r="W159" s="24"/>
    </row>
    <row r="160" ht="12.75">
      <c r="W160" s="24"/>
    </row>
    <row r="161" ht="12.75">
      <c r="W161" s="24"/>
    </row>
    <row r="162" ht="12.75">
      <c r="W162" s="24"/>
    </row>
    <row r="163" ht="12.75">
      <c r="W163" s="24"/>
    </row>
    <row r="164" ht="12.75">
      <c r="W164" s="24"/>
    </row>
    <row r="165" ht="12.75">
      <c r="W165" s="24"/>
    </row>
    <row r="166" ht="12.75">
      <c r="W166" s="24"/>
    </row>
    <row r="167" ht="12.75">
      <c r="W167" s="24"/>
    </row>
    <row r="168" ht="12.75">
      <c r="W168" s="24"/>
    </row>
    <row r="169" ht="12.75">
      <c r="W169" s="24"/>
    </row>
    <row r="170" ht="12.75">
      <c r="W170" s="24"/>
    </row>
    <row r="171" ht="12.75">
      <c r="W171" s="24"/>
    </row>
    <row r="172" ht="12.75">
      <c r="W172" s="24"/>
    </row>
    <row r="173" ht="12.75">
      <c r="W173" s="24"/>
    </row>
    <row r="174" ht="12.75">
      <c r="W174" s="24"/>
    </row>
    <row r="175" ht="12.75">
      <c r="W175" s="24"/>
    </row>
    <row r="176" ht="12.75">
      <c r="W176" s="24"/>
    </row>
    <row r="177" ht="12.75">
      <c r="W177" s="24"/>
    </row>
    <row r="178" ht="12.75">
      <c r="W178" s="24"/>
    </row>
    <row r="179" ht="12.75">
      <c r="W179" s="24"/>
    </row>
    <row r="180" ht="12.75">
      <c r="W180" s="24"/>
    </row>
    <row r="181" ht="12.75">
      <c r="W181" s="24"/>
    </row>
    <row r="182" ht="12.75">
      <c r="W182" s="24"/>
    </row>
    <row r="183" ht="12.75">
      <c r="W183" s="24"/>
    </row>
    <row r="184" ht="12.75">
      <c r="W184" s="24"/>
    </row>
    <row r="185" ht="12.75">
      <c r="W185" s="24"/>
    </row>
    <row r="186" ht="12.75">
      <c r="W186" s="24"/>
    </row>
    <row r="187" ht="12.75">
      <c r="W187" s="24"/>
    </row>
    <row r="188" ht="12.75">
      <c r="W188" s="24"/>
    </row>
    <row r="189" ht="12.75">
      <c r="W189" s="24"/>
    </row>
    <row r="190" ht="12.75">
      <c r="W190" s="24"/>
    </row>
    <row r="191" ht="12.75">
      <c r="W191" s="24"/>
    </row>
  </sheetData>
  <sheetProtection selectLockedCells="1" selectUnlockedCells="1"/>
  <mergeCells count="144">
    <mergeCell ref="G64:R64"/>
    <mergeCell ref="G66:R66"/>
    <mergeCell ref="G50:R50"/>
    <mergeCell ref="G52:R52"/>
    <mergeCell ref="G54:R54"/>
    <mergeCell ref="G56:R56"/>
    <mergeCell ref="A139:F139"/>
    <mergeCell ref="G16:R17"/>
    <mergeCell ref="G77:R77"/>
    <mergeCell ref="G83:R83"/>
    <mergeCell ref="G41:R41"/>
    <mergeCell ref="G44:R44"/>
    <mergeCell ref="G45:R45"/>
    <mergeCell ref="G139:R139"/>
    <mergeCell ref="G131:R131"/>
    <mergeCell ref="G48:R48"/>
    <mergeCell ref="G138:R138"/>
    <mergeCell ref="G47:R47"/>
    <mergeCell ref="G51:R51"/>
    <mergeCell ref="G49:R49"/>
    <mergeCell ref="G53:R53"/>
    <mergeCell ref="G55:R55"/>
    <mergeCell ref="G121:R121"/>
    <mergeCell ref="G75:R75"/>
    <mergeCell ref="G58:R58"/>
    <mergeCell ref="G60:R60"/>
    <mergeCell ref="G123:R123"/>
    <mergeCell ref="G125:R125"/>
    <mergeCell ref="G127:R127"/>
    <mergeCell ref="G124:R124"/>
    <mergeCell ref="G129:R129"/>
    <mergeCell ref="G128:R128"/>
    <mergeCell ref="G126:R126"/>
    <mergeCell ref="G108:R108"/>
    <mergeCell ref="G117:R117"/>
    <mergeCell ref="G119:R119"/>
    <mergeCell ref="G57:R57"/>
    <mergeCell ref="G59:R59"/>
    <mergeCell ref="G63:R63"/>
    <mergeCell ref="G65:R65"/>
    <mergeCell ref="G67:R67"/>
    <mergeCell ref="G69:R69"/>
    <mergeCell ref="G71:R71"/>
    <mergeCell ref="G111:R111"/>
    <mergeCell ref="G113:R113"/>
    <mergeCell ref="G115:R115"/>
    <mergeCell ref="G114:R114"/>
    <mergeCell ref="G112:R112"/>
    <mergeCell ref="G110:R110"/>
    <mergeCell ref="G103:R103"/>
    <mergeCell ref="G132:R132"/>
    <mergeCell ref="G130:R130"/>
    <mergeCell ref="G122:R122"/>
    <mergeCell ref="G120:R120"/>
    <mergeCell ref="G118:R118"/>
    <mergeCell ref="G116:R116"/>
    <mergeCell ref="G105:R105"/>
    <mergeCell ref="G107:R107"/>
    <mergeCell ref="G109:R109"/>
    <mergeCell ref="G93:R93"/>
    <mergeCell ref="G95:R95"/>
    <mergeCell ref="G106:R106"/>
    <mergeCell ref="G104:R104"/>
    <mergeCell ref="G102:R102"/>
    <mergeCell ref="G100:R100"/>
    <mergeCell ref="G98:R98"/>
    <mergeCell ref="G97:R97"/>
    <mergeCell ref="G99:R99"/>
    <mergeCell ref="G101:R101"/>
    <mergeCell ref="G85:R85"/>
    <mergeCell ref="G96:R96"/>
    <mergeCell ref="G94:R94"/>
    <mergeCell ref="G92:R92"/>
    <mergeCell ref="G90:R90"/>
    <mergeCell ref="G88:R88"/>
    <mergeCell ref="G86:R86"/>
    <mergeCell ref="G87:R87"/>
    <mergeCell ref="G89:R89"/>
    <mergeCell ref="G91:R91"/>
    <mergeCell ref="G80:R80"/>
    <mergeCell ref="G84:R84"/>
    <mergeCell ref="G82:R82"/>
    <mergeCell ref="G81:R81"/>
    <mergeCell ref="G78:R78"/>
    <mergeCell ref="G79:R79"/>
    <mergeCell ref="G46:R46"/>
    <mergeCell ref="E10:J10"/>
    <mergeCell ref="G28:R28"/>
    <mergeCell ref="G76:R76"/>
    <mergeCell ref="G74:R74"/>
    <mergeCell ref="G68:R68"/>
    <mergeCell ref="G70:R70"/>
    <mergeCell ref="G72:R72"/>
    <mergeCell ref="G40:R40"/>
    <mergeCell ref="G73:R73"/>
    <mergeCell ref="N15:O15"/>
    <mergeCell ref="S16:U16"/>
    <mergeCell ref="G27:R27"/>
    <mergeCell ref="G19:R19"/>
    <mergeCell ref="G21:R21"/>
    <mergeCell ref="G22:R22"/>
    <mergeCell ref="A2:W2"/>
    <mergeCell ref="E12:J12"/>
    <mergeCell ref="E14:J14"/>
    <mergeCell ref="E1:Q1"/>
    <mergeCell ref="A3:W3"/>
    <mergeCell ref="E4:G4"/>
    <mergeCell ref="E6:G6"/>
    <mergeCell ref="V16:V17"/>
    <mergeCell ref="G18:R18"/>
    <mergeCell ref="A16:F17"/>
    <mergeCell ref="G32:R32"/>
    <mergeCell ref="G39:R39"/>
    <mergeCell ref="G35:R35"/>
    <mergeCell ref="G37:R37"/>
    <mergeCell ref="G29:R29"/>
    <mergeCell ref="G26:R26"/>
    <mergeCell ref="G20:R20"/>
    <mergeCell ref="W134:W137"/>
    <mergeCell ref="A133:R133"/>
    <mergeCell ref="G134:R137"/>
    <mergeCell ref="S134:S137"/>
    <mergeCell ref="T134:T137"/>
    <mergeCell ref="U134:U137"/>
    <mergeCell ref="F134:F137"/>
    <mergeCell ref="E134:E137"/>
    <mergeCell ref="A134:A137"/>
    <mergeCell ref="G36:R36"/>
    <mergeCell ref="G30:R30"/>
    <mergeCell ref="G38:R38"/>
    <mergeCell ref="G24:R24"/>
    <mergeCell ref="A140:U140"/>
    <mergeCell ref="S142:U143"/>
    <mergeCell ref="G43:R43"/>
    <mergeCell ref="G31:R31"/>
    <mergeCell ref="G34:R34"/>
    <mergeCell ref="G33:R33"/>
    <mergeCell ref="S145:U146"/>
    <mergeCell ref="A143:Q143"/>
    <mergeCell ref="A144:Q144"/>
    <mergeCell ref="A141:U141"/>
    <mergeCell ref="A145:Q145"/>
    <mergeCell ref="A146:Q146"/>
    <mergeCell ref="S144:U144"/>
  </mergeCells>
  <printOptions/>
  <pageMargins left="0.984251968503937" right="0" top="0.2362204724409449" bottom="0.2362204724409449" header="0.5118110236220472" footer="0.5118110236220472"/>
  <pageSetup fitToWidth="100"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14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</dc:creator>
  <cp:keywords/>
  <dc:description/>
  <cp:lastModifiedBy>Jenny Campechano</cp:lastModifiedBy>
  <cp:lastPrinted>2014-09-04T17:14:07Z</cp:lastPrinted>
  <dcterms:created xsi:type="dcterms:W3CDTF">2012-09-03T14:54:03Z</dcterms:created>
  <dcterms:modified xsi:type="dcterms:W3CDTF">2022-05-19T14:16:32Z</dcterms:modified>
  <cp:category/>
  <cp:version/>
  <cp:contentType/>
  <cp:contentStatus/>
</cp:coreProperties>
</file>